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360" windowWidth="27795" windowHeight="12345"/>
  </bookViews>
  <sheets>
    <sheet name="6" sheetId="1" r:id="rId1"/>
  </sheets>
  <definedNames>
    <definedName name="_xlnm._FilterDatabase" localSheetId="0" hidden="1">'6'!$A$16:$AG$16</definedName>
    <definedName name="_xlnm.Print_Titles" localSheetId="0">'6'!$11:$16</definedName>
    <definedName name="_xlnm.Print_Area" localSheetId="0">'6'!$A$1:$AG$81</definedName>
  </definedNames>
  <calcPr calcId="125725"/>
</workbook>
</file>

<file path=xl/calcChain.xml><?xml version="1.0" encoding="utf-8"?>
<calcChain xmlns="http://schemas.openxmlformats.org/spreadsheetml/2006/main">
  <c r="AG48" i="1"/>
  <c r="AG46" s="1"/>
  <c r="AA23"/>
  <c r="I23"/>
  <c r="AF80"/>
  <c r="AF23" s="1"/>
  <c r="AE80"/>
  <c r="AE23" s="1"/>
  <c r="AD80"/>
  <c r="AC80"/>
  <c r="Z80"/>
  <c r="Z23" s="1"/>
  <c r="Y80"/>
  <c r="Y23" s="1"/>
  <c r="X80"/>
  <c r="W80"/>
  <c r="W23" s="1"/>
  <c r="U23"/>
  <c r="T80"/>
  <c r="T23" s="1"/>
  <c r="S80"/>
  <c r="R80"/>
  <c r="R23" s="1"/>
  <c r="Q80"/>
  <c r="Q23" s="1"/>
  <c r="N80"/>
  <c r="N23" s="1"/>
  <c r="M80"/>
  <c r="M23" s="1"/>
  <c r="L80"/>
  <c r="L23" s="1"/>
  <c r="K80"/>
  <c r="K23" s="1"/>
  <c r="F80"/>
  <c r="F23" s="1"/>
  <c r="G80"/>
  <c r="G23" s="1"/>
  <c r="H80"/>
  <c r="H23" s="1"/>
  <c r="E80"/>
  <c r="E23" s="1"/>
  <c r="AG23"/>
  <c r="AD23"/>
  <c r="AC23"/>
  <c r="X23"/>
  <c r="S23"/>
  <c r="O23"/>
  <c r="AF48" l="1"/>
  <c r="AF46" s="1"/>
  <c r="AE48"/>
  <c r="AE46" s="1"/>
  <c r="AD48"/>
  <c r="AD46" s="1"/>
  <c r="AC48"/>
  <c r="AC46" s="1"/>
  <c r="AA48"/>
  <c r="AA46" s="1"/>
  <c r="Z48"/>
  <c r="Z46" s="1"/>
  <c r="Y48"/>
  <c r="Y46" s="1"/>
  <c r="X48"/>
  <c r="X46" s="1"/>
  <c r="W48"/>
  <c r="W46" s="1"/>
  <c r="U48"/>
  <c r="U46" s="1"/>
  <c r="T48"/>
  <c r="T46" s="1"/>
  <c r="S48"/>
  <c r="S46" s="1"/>
  <c r="R48"/>
  <c r="R46" s="1"/>
  <c r="Q48"/>
  <c r="Q46" s="1"/>
  <c r="O48"/>
  <c r="O46" s="1"/>
  <c r="N48"/>
  <c r="N46" s="1"/>
  <c r="M48"/>
  <c r="M46" s="1"/>
  <c r="L48"/>
  <c r="L46" s="1"/>
  <c r="K48"/>
  <c r="K46" s="1"/>
  <c r="F48"/>
  <c r="F46" s="1"/>
  <c r="G48"/>
  <c r="G46" s="1"/>
  <c r="H48"/>
  <c r="H46" s="1"/>
  <c r="I48"/>
  <c r="I46" s="1"/>
  <c r="E48"/>
  <c r="E46" s="1"/>
  <c r="AG51"/>
  <c r="AG50" s="1"/>
  <c r="AG45" s="1"/>
  <c r="AG19" s="1"/>
  <c r="AF51"/>
  <c r="AF50" s="1"/>
  <c r="AE51"/>
  <c r="AE50" s="1"/>
  <c r="AD51"/>
  <c r="AD50" s="1"/>
  <c r="AC51"/>
  <c r="AC50" s="1"/>
  <c r="AA51"/>
  <c r="AA50" s="1"/>
  <c r="Z51"/>
  <c r="Z50" s="1"/>
  <c r="Y51"/>
  <c r="Y50" s="1"/>
  <c r="X51"/>
  <c r="X50" s="1"/>
  <c r="W51"/>
  <c r="W50" s="1"/>
  <c r="U51"/>
  <c r="U50" s="1"/>
  <c r="T51"/>
  <c r="T50" s="1"/>
  <c r="S51"/>
  <c r="S50" s="1"/>
  <c r="R51"/>
  <c r="R50" s="1"/>
  <c r="Q51"/>
  <c r="Q50" s="1"/>
  <c r="O51"/>
  <c r="O50" s="1"/>
  <c r="N51"/>
  <c r="N50" s="1"/>
  <c r="M51"/>
  <c r="M50" s="1"/>
  <c r="L51"/>
  <c r="L50" s="1"/>
  <c r="K51"/>
  <c r="K50" s="1"/>
  <c r="F51"/>
  <c r="F50" s="1"/>
  <c r="G51"/>
  <c r="G50" s="1"/>
  <c r="H51"/>
  <c r="H50" s="1"/>
  <c r="I51"/>
  <c r="I50" s="1"/>
  <c r="E51"/>
  <c r="E50" s="1"/>
  <c r="AG71"/>
  <c r="AG69" s="1"/>
  <c r="AG20" s="1"/>
  <c r="AF71"/>
  <c r="AF69" s="1"/>
  <c r="AF20" s="1"/>
  <c r="AE71"/>
  <c r="AE69" s="1"/>
  <c r="AE20" s="1"/>
  <c r="AD71"/>
  <c r="AD69" s="1"/>
  <c r="AD20" s="1"/>
  <c r="AC71"/>
  <c r="AC69" s="1"/>
  <c r="AC20" s="1"/>
  <c r="AA71"/>
  <c r="AA69" s="1"/>
  <c r="AA20" s="1"/>
  <c r="Z71"/>
  <c r="Z69" s="1"/>
  <c r="Z20" s="1"/>
  <c r="Y71"/>
  <c r="Y69" s="1"/>
  <c r="Y20" s="1"/>
  <c r="X71"/>
  <c r="X69" s="1"/>
  <c r="X20" s="1"/>
  <c r="W71"/>
  <c r="W69" s="1"/>
  <c r="W20" s="1"/>
  <c r="U71"/>
  <c r="U69" s="1"/>
  <c r="U20" s="1"/>
  <c r="T71"/>
  <c r="T69" s="1"/>
  <c r="T20" s="1"/>
  <c r="S71"/>
  <c r="S69" s="1"/>
  <c r="S20" s="1"/>
  <c r="R71"/>
  <c r="R69" s="1"/>
  <c r="R20" s="1"/>
  <c r="Q71"/>
  <c r="Q69" s="1"/>
  <c r="Q20" s="1"/>
  <c r="O71"/>
  <c r="O69" s="1"/>
  <c r="O20" s="1"/>
  <c r="N71"/>
  <c r="N69" s="1"/>
  <c r="N20" s="1"/>
  <c r="M71"/>
  <c r="M69" s="1"/>
  <c r="M20" s="1"/>
  <c r="L71"/>
  <c r="L69" s="1"/>
  <c r="L20" s="1"/>
  <c r="K71"/>
  <c r="K69" s="1"/>
  <c r="K20" s="1"/>
  <c r="F71"/>
  <c r="F69" s="1"/>
  <c r="F20" s="1"/>
  <c r="G71"/>
  <c r="G69" s="1"/>
  <c r="G20" s="1"/>
  <c r="H71"/>
  <c r="H69" s="1"/>
  <c r="H20" s="1"/>
  <c r="I71"/>
  <c r="I69" s="1"/>
  <c r="I20" s="1"/>
  <c r="E71"/>
  <c r="E69" s="1"/>
  <c r="E20" s="1"/>
  <c r="M45" l="1"/>
  <c r="M24" s="1"/>
  <c r="R45"/>
  <c r="R24" s="1"/>
  <c r="W45"/>
  <c r="W24" s="1"/>
  <c r="AA45"/>
  <c r="AA24" s="1"/>
  <c r="AF45"/>
  <c r="AF24" s="1"/>
  <c r="E45"/>
  <c r="E24" s="1"/>
  <c r="F45"/>
  <c r="F24" s="1"/>
  <c r="N45"/>
  <c r="N24" s="1"/>
  <c r="S45"/>
  <c r="S24" s="1"/>
  <c r="X45"/>
  <c r="AC45"/>
  <c r="AC24" s="1"/>
  <c r="AG24"/>
  <c r="H45"/>
  <c r="H24" s="1"/>
  <c r="X24"/>
  <c r="K45"/>
  <c r="K24" s="1"/>
  <c r="O45"/>
  <c r="O24" s="1"/>
  <c r="T45"/>
  <c r="T24" s="1"/>
  <c r="Y45"/>
  <c r="Y24" s="1"/>
  <c r="AD45"/>
  <c r="AD24" s="1"/>
  <c r="L45"/>
  <c r="L24" s="1"/>
  <c r="Q45"/>
  <c r="Q24" s="1"/>
  <c r="U45"/>
  <c r="U24" s="1"/>
  <c r="Z45"/>
  <c r="Z24" s="1"/>
  <c r="AE45"/>
  <c r="G45"/>
  <c r="G24" s="1"/>
  <c r="I45"/>
  <c r="I24" s="1"/>
  <c r="AC19"/>
  <c r="F19" l="1"/>
  <c r="F17" s="1"/>
  <c r="H19"/>
  <c r="H17" s="1"/>
  <c r="N19"/>
  <c r="AG17"/>
  <c r="AF19"/>
  <c r="AE24"/>
  <c r="AE19"/>
  <c r="AE17" s="1"/>
  <c r="L19"/>
  <c r="L17" s="1"/>
  <c r="AF17"/>
  <c r="G19"/>
  <c r="G17" s="1"/>
  <c r="R19"/>
  <c r="R17" s="1"/>
  <c r="W19"/>
  <c r="W17" s="1"/>
  <c r="X19"/>
  <c r="X17" s="1"/>
  <c r="AD19"/>
  <c r="AD17" s="1"/>
  <c r="M19"/>
  <c r="M17" s="1"/>
  <c r="S19"/>
  <c r="S17" s="1"/>
  <c r="Y19"/>
  <c r="Y17" s="1"/>
  <c r="I19"/>
  <c r="I17" s="1"/>
  <c r="T19"/>
  <c r="T17" s="1"/>
  <c r="AA19"/>
  <c r="AA17" s="1"/>
  <c r="Z19"/>
  <c r="Z17" s="1"/>
  <c r="E19"/>
  <c r="E17" s="1"/>
  <c r="K19"/>
  <c r="K17" s="1"/>
  <c r="O19"/>
  <c r="O17" s="1"/>
  <c r="Q19"/>
  <c r="Q17" s="1"/>
  <c r="U19"/>
  <c r="U17" s="1"/>
  <c r="N17"/>
  <c r="AC17"/>
</calcChain>
</file>

<file path=xl/sharedStrings.xml><?xml version="1.0" encoding="utf-8"?>
<sst xmlns="http://schemas.openxmlformats.org/spreadsheetml/2006/main" count="1844" uniqueCount="181">
  <si>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</si>
  <si>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</si>
  <si>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</si>
  <si>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</si>
  <si>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Квартал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</si>
  <si>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</si>
  <si>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</si>
  <si>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</si>
  <si>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</si>
  <si>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</si>
  <si>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</si>
  <si>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</si>
  <si>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</si>
  <si>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</si>
  <si>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</si>
  <si>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</si>
  <si>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</si>
  <si>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</si>
  <si>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</si>
  <si>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</si>
  <si>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</si>
  <si>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6</t>
  </si>
  <si>
    <t>Инвестиционная программа Открытого акционерного общества "Владимирская областная электросетевая компания"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</si>
  <si>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</si>
  <si>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</si>
  <si>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</si>
  <si>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</si>
  <si>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</si>
  <si>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</si>
  <si>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</si>
  <si>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</si>
  <si>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</si>
  <si>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</si>
  <si>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</si>
  <si>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</si>
  <si>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</si>
  <si>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</si>
  <si>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</si>
  <si>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</si>
  <si>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</si>
  <si>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</si>
  <si>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</si>
  <si>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</si>
  <si>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</si>
  <si>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</si>
  <si>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</si>
  <si>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</si>
  <si>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</si>
  <si>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</si>
  <si>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</si>
  <si>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</si>
  <si>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</si>
  <si>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</si>
  <si>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</si>
  <si>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</si>
  <si>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</si>
  <si>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</si>
  <si>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</si>
  <si>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</si>
  <si>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</si>
  <si>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</si>
  <si>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</si>
  <si>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</si>
  <si>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</si>
  <si>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</si>
  <si>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</si>
  <si>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</si>
  <si>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</si>
  <si>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</si>
  <si>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</si>
  <si>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</si>
  <si>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</si>
  <si>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</si>
  <si>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</si>
  <si>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</si>
  <si>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</si>
  <si>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</si>
  <si>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</si>
  <si>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</si>
  <si>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</si>
  <si>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</si>
  <si>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</si>
  <si>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</si>
  <si>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</si>
  <si>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</si>
  <si>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</si>
  <si>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</si>
  <si>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</si>
  <si>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</si>
  <si>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</si>
  <si>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</si>
  <si>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</si>
  <si>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</si>
  <si>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</si>
  <si>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</si>
  <si>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</si>
  <si>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</si>
  <si>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</si>
  <si>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</si>
  <si>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</si>
  <si>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</si>
  <si>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</si>
  <si>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</si>
  <si>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</si>
  <si>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</si>
  <si>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</si>
  <si>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</si>
  <si>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</si>
  <si>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</si>
  <si>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</si>
  <si>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</si>
  <si>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</si>
  <si>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</si>
  <si>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</si>
  <si>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</si>
  <si>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</si>
  <si>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</si>
  <si>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</si>
  <si>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</si>
  <si>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</si>
  <si>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шт</t>
  </si>
  <si>
    <t>2018 год</t>
  </si>
  <si>
    <t>2019 год</t>
  </si>
  <si>
    <t>2020 год</t>
  </si>
  <si>
    <t>2021 год</t>
  </si>
  <si>
    <t>2022 год</t>
  </si>
  <si>
    <t>4</t>
  </si>
  <si>
    <t>Владимирская область</t>
  </si>
  <si>
    <t>Реконструкция трансформаторных подстанций и распределительных пунктов</t>
  </si>
  <si>
    <t>ЭI182201</t>
  </si>
  <si>
    <t>Строительство кабельных линий напряжением 0,4 кВ взамен существующих</t>
  </si>
  <si>
    <t>ЭI182202</t>
  </si>
  <si>
    <t>Строительство кабельных линий напряжением 6-10 кВ взамен существующих</t>
  </si>
  <si>
    <t>ЭI182203</t>
  </si>
  <si>
    <t>Строительство воздушных линий напряжением 0,4 кВ взамен существующих</t>
  </si>
  <si>
    <t>ЭI182204</t>
  </si>
  <si>
    <t>Строительство воздушных линий напряжением 6-10 кВ взамен существующих</t>
  </si>
  <si>
    <t>ЭI182205</t>
  </si>
  <si>
    <t>Строительство трансформаторных подстанций и распределительных пунктов</t>
  </si>
  <si>
    <t>ЭI182206</t>
  </si>
  <si>
    <t>Строительство кабельных линий напряжением 0,4 кВ</t>
  </si>
  <si>
    <t>ЭI182207</t>
  </si>
  <si>
    <t>Строительство кабельных линий напряжением 6-10 кВ</t>
  </si>
  <si>
    <t>ЭI182208</t>
  </si>
  <si>
    <t>Строительство воздушных линий напряжением 0,4 кВ</t>
  </si>
  <si>
    <t>ЭI182209</t>
  </si>
  <si>
    <t>Строительство воздушных линий напряжением 6-10 кВ</t>
  </si>
  <si>
    <t>ЭI182210</t>
  </si>
  <si>
    <t>-</t>
  </si>
  <si>
    <t>3</t>
  </si>
  <si>
    <t>Строительство воздушных линий напряжением 110 кВ</t>
  </si>
  <si>
    <t>ЭI182211</t>
  </si>
  <si>
    <t>Приобретение спецавтотранспорта</t>
  </si>
  <si>
    <t>ЭI182212</t>
  </si>
  <si>
    <t>9</t>
  </si>
  <si>
    <t>7</t>
  </si>
  <si>
    <t>5</t>
  </si>
  <si>
    <t>Утвержденный план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</si>
  <si>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</si>
  <si>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</si>
  <si>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</si>
  <si>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</si>
  <si>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</si>
  <si>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</si>
  <si>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</si>
  <si>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</si>
  <si>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</si>
  <si>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</si>
  <si>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</si>
  <si>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</si>
  <si>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4.5.1</t>
  </si>
  <si>
    <t>4.5.2</t>
  </si>
  <si>
    <t>4.5.3</t>
  </si>
  <si>
    <t>4.5.4</t>
  </si>
  <si>
    <t>4.5.5</t>
  </si>
  <si>
    <t>4.5.6</t>
  </si>
  <si>
    <t>Плановые показатели реализации инвестиционной программы</t>
  </si>
  <si>
    <t>Раздел 1.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</si>
  <si>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к постановлению департамента жилищно-коммунального хозяйства </t>
  </si>
  <si>
    <t>Приложение  № 5</t>
  </si>
  <si>
    <t>от  22.08.2017 № 8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</si>
</sst>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_-* #,##0.00\ _₽_-;\-* #,##0.00\ _₽_-;_-* &quot;-&quot;??\ _₽_-;_-@_-"/>
    <numFmt numFmtId="165" formatCode="#,##0_ ;\-#,##0\ "/>
    <numFmt numFmtId="166" formatCode="_-* #,##0.00\ _р_._-;\-* #,##0.00\ _р_._-;_-* &quot;-&quot;??\ _р_._-;_-@_-"/>
    <numFmt numFmtId="167" formatCode="_-* #,##0\ _₽_-;\-* #,##0\ _₽_-;_-* &quot;-&quot;??\ _₽_-;_-@_-"/>
  </numFmts>
  <fonts count="33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5" fillId="0" borderId="0"/>
    <xf numFmtId="0" fontId="6" fillId="0" borderId="0"/>
    <xf numFmtId="0" fontId="3" fillId="0" borderId="0"/>
    <xf numFmtId="0" fontId="5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2" applyNumberFormat="0" applyAlignment="0" applyProtection="0"/>
    <xf numFmtId="0" fontId="12" fillId="20" borderId="3" applyNumberFormat="0" applyAlignment="0" applyProtection="0"/>
    <xf numFmtId="0" fontId="13" fillId="20" borderId="2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8" fillId="21" borderId="8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22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9" applyNumberFormat="0" applyFont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0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47">
    <xf numFmtId="0" fontId="0" fillId="0" borderId="0" xfId="0"/>
    <xf numFmtId="0" fontId="3" fillId="0" borderId="0" xfId="0" applyFont="1"/>
    <xf numFmtId="0" fontId="3" fillId="0" borderId="0" xfId="0" applyFont="1" applyFill="1"/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horizontal="right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0" xfId="0" applyFont="1" applyFill="1" applyBorder="1" applyAlignment="1">
      <alignment horizontal="center" vertical="center" textRotation="90" wrapText="1"/>
    </xf>
    <xf numFmtId="164" fontId="7" fillId="0" borderId="1" xfId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3" fillId="0" borderId="0" xfId="0" applyNumberFormat="1" applyFont="1"/>
    <xf numFmtId="0" fontId="7" fillId="0" borderId="0" xfId="0" applyFont="1"/>
    <xf numFmtId="0" fontId="3" fillId="0" borderId="1" xfId="6" applyFont="1" applyFill="1" applyBorder="1" applyAlignment="1">
      <alignment horizontal="center" vertical="center" textRotation="90" wrapText="1"/>
    </xf>
    <xf numFmtId="0" fontId="3" fillId="0" borderId="0" xfId="6" applyFont="1" applyFill="1" applyBorder="1" applyAlignment="1">
      <alignment horizontal="center" vertical="center" textRotation="90" wrapText="1"/>
    </xf>
    <xf numFmtId="49" fontId="3" fillId="0" borderId="1" xfId="6" applyNumberFormat="1" applyFont="1" applyFill="1" applyBorder="1" applyAlignment="1">
      <alignment horizontal="center" vertical="center"/>
    </xf>
    <xf numFmtId="0" fontId="29" fillId="0" borderId="0" xfId="6" applyFont="1" applyFill="1" applyBorder="1" applyAlignment="1">
      <alignment horizontal="center" vertical="center"/>
    </xf>
    <xf numFmtId="49" fontId="7" fillId="0" borderId="1" xfId="6" applyNumberFormat="1" applyFont="1" applyFill="1" applyBorder="1" applyAlignment="1">
      <alignment horizontal="center" vertical="center"/>
    </xf>
    <xf numFmtId="164" fontId="7" fillId="0" borderId="1" xfId="1" applyFont="1" applyFill="1" applyBorder="1" applyAlignment="1">
      <alignment horizontal="center" vertical="center"/>
    </xf>
    <xf numFmtId="167" fontId="7" fillId="0" borderId="1" xfId="1" applyNumberFormat="1" applyFont="1" applyFill="1" applyBorder="1" applyAlignment="1">
      <alignment horizontal="center" vertical="center"/>
    </xf>
    <xf numFmtId="0" fontId="30" fillId="0" borderId="0" xfId="6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center" vertical="center"/>
    </xf>
    <xf numFmtId="167" fontId="3" fillId="0" borderId="1" xfId="1" applyNumberFormat="1" applyFont="1" applyFill="1" applyBorder="1" applyAlignment="1">
      <alignment horizontal="center" vertical="center"/>
    </xf>
    <xf numFmtId="164" fontId="3" fillId="0" borderId="1" xfId="6" applyNumberFormat="1" applyFont="1" applyFill="1" applyBorder="1" applyAlignment="1">
      <alignment horizontal="center" vertical="center"/>
    </xf>
    <xf numFmtId="167" fontId="3" fillId="0" borderId="1" xfId="6" applyNumberFormat="1" applyFont="1" applyFill="1" applyBorder="1" applyAlignment="1">
      <alignment horizontal="center" vertical="center"/>
    </xf>
    <xf numFmtId="0" fontId="3" fillId="0" borderId="1" xfId="6" applyNumberFormat="1" applyFont="1" applyFill="1" applyBorder="1" applyAlignment="1">
      <alignment horizontal="center" vertical="center"/>
    </xf>
    <xf numFmtId="0" fontId="29" fillId="0" borderId="0" xfId="6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/>
    </xf>
    <xf numFmtId="0" fontId="32" fillId="0" borderId="0" xfId="4" applyFont="1" applyAlignment="1">
      <alignment horizontal="center" vertical="center"/>
    </xf>
    <xf numFmtId="0" fontId="31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32" fillId="0" borderId="0" xfId="4" applyFont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center"/>
    </xf>
    <xf numFmtId="0" fontId="3" fillId="0" borderId="0" xfId="6" applyFont="1" applyFill="1" applyBorder="1" applyAlignment="1">
      <alignment horizontal="center" vertical="center"/>
    </xf>
    <xf numFmtId="0" fontId="3" fillId="0" borderId="0" xfId="6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/>
    </xf>
    <xf numFmtId="0" fontId="7" fillId="0" borderId="0" xfId="6" applyFont="1" applyFill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/>
    </xf>
    <xf numFmtId="0" fontId="32" fillId="0" borderId="0" xfId="4" applyFont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 wrapText="1"/>
    </xf>
  </cellXfs>
  <cellStyles count="23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4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5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" xfId="1" builtinId="3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BW81"/>
  <sheetViews>
    <sheetView tabSelected="1" view="pageBreakPreview" zoomScale="70" zoomScaleNormal="100" zoomScaleSheetLayoutView="70" workbookViewId="0">
      <selection activeCell="AB6" sqref="AB6"/>
    </sheetView>
  </sheetViews>
  <sheetFormatPr defaultRowHeight="15.75"/>
  <cols>
    <col min="1" max="1" width="12" style="1" customWidth="1"/>
    <col min="2" max="2" width="33.125" style="1" customWidth="1"/>
    <col min="3" max="3" width="13.875" style="1" customWidth="1"/>
    <col min="4" max="4" width="6.375" style="1" bestFit="1" customWidth="1"/>
    <col min="5" max="6" width="7.125" style="1" bestFit="1" customWidth="1"/>
    <col min="7" max="7" width="9" style="1" bestFit="1" customWidth="1"/>
    <col min="8" max="9" width="7.125" style="1" bestFit="1" customWidth="1"/>
    <col min="10" max="10" width="6.375" style="1" bestFit="1" customWidth="1"/>
    <col min="11" max="12" width="7.125" style="1" bestFit="1" customWidth="1"/>
    <col min="13" max="13" width="9" style="1" bestFit="1" customWidth="1"/>
    <col min="14" max="15" width="7.125" style="1" bestFit="1" customWidth="1"/>
    <col min="16" max="16" width="6.375" style="1" bestFit="1" customWidth="1"/>
    <col min="17" max="18" width="7.125" style="1" bestFit="1" customWidth="1"/>
    <col min="19" max="19" width="9" style="1" bestFit="1" customWidth="1"/>
    <col min="20" max="21" width="7.125" style="1" bestFit="1" customWidth="1"/>
    <col min="22" max="22" width="6.375" style="1" bestFit="1" customWidth="1"/>
    <col min="23" max="24" width="7.125" style="1" bestFit="1" customWidth="1"/>
    <col min="25" max="25" width="9" style="1" bestFit="1" customWidth="1"/>
    <col min="26" max="27" width="7.125" style="1" bestFit="1" customWidth="1"/>
    <col min="28" max="28" width="6.375" style="1" bestFit="1" customWidth="1"/>
    <col min="29" max="30" width="7.125" style="1" bestFit="1" customWidth="1"/>
    <col min="31" max="31" width="9" style="1" bestFit="1" customWidth="1"/>
    <col min="32" max="32" width="7.125" style="1" bestFit="1" customWidth="1"/>
    <col min="33" max="33" width="7" style="1" customWidth="1"/>
    <col min="34" max="16384" width="9" style="1"/>
  </cols>
  <sheetData>
    <row r="1" spans="1:75" ht="18.7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Z1" s="36" t="s">
        <v>179</v>
      </c>
      <c r="AA1" s="36"/>
      <c r="AB1" s="36"/>
      <c r="AC1" s="36"/>
      <c r="AD1" s="36"/>
      <c r="AE1" s="36"/>
      <c r="AF1" s="36"/>
      <c r="AG1" s="3"/>
    </row>
    <row r="2" spans="1:75" ht="18.7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X2" s="37" t="s">
        <v>178</v>
      </c>
      <c r="Y2" s="37"/>
      <c r="Z2" s="37"/>
      <c r="AA2" s="37"/>
      <c r="AB2" s="37"/>
      <c r="AC2" s="37"/>
      <c r="AD2" s="37"/>
      <c r="AE2" s="37"/>
      <c r="AF2" s="37"/>
      <c r="AG2" s="37"/>
    </row>
    <row r="3" spans="1:75" ht="18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Z3" s="37" t="s">
        <v>180</v>
      </c>
      <c r="AA3" s="37"/>
      <c r="AB3" s="37"/>
      <c r="AC3" s="37"/>
      <c r="AD3" s="37"/>
      <c r="AE3" s="37"/>
      <c r="AF3" s="37"/>
      <c r="AG3" s="4"/>
    </row>
    <row r="4" spans="1:75" ht="18.75">
      <c r="A4" s="30"/>
      <c r="B4" s="30"/>
      <c r="C4" s="30"/>
      <c r="D4" s="30"/>
      <c r="E4" s="30"/>
      <c r="F4" s="30"/>
      <c r="G4" s="30"/>
      <c r="H4" s="30"/>
      <c r="I4" s="30"/>
      <c r="J4" s="30"/>
      <c r="K4" s="2"/>
      <c r="L4" s="2"/>
      <c r="M4" s="2"/>
      <c r="N4" s="2"/>
      <c r="O4" s="2"/>
    </row>
    <row r="5" spans="1:75" ht="18.75">
      <c r="A5" s="44" t="s">
        <v>176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34"/>
      <c r="AI5" s="34"/>
      <c r="AJ5" s="34"/>
      <c r="AK5" s="34"/>
      <c r="AL5" s="34"/>
      <c r="AM5" s="34"/>
      <c r="AN5" s="31"/>
      <c r="AO5" s="31"/>
      <c r="AP5" s="31"/>
      <c r="AQ5" s="31"/>
      <c r="AR5" s="31"/>
      <c r="AS5" s="31"/>
    </row>
    <row r="6" spans="1:75" ht="18.75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</row>
    <row r="7" spans="1:75" ht="18.75" customHeight="1">
      <c r="A7" s="46" t="s">
        <v>177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35"/>
      <c r="AI7" s="35"/>
      <c r="AJ7" s="35"/>
      <c r="AK7" s="35"/>
      <c r="AL7" s="35"/>
      <c r="AM7" s="35"/>
      <c r="AN7" s="33"/>
      <c r="AO7" s="33"/>
      <c r="AP7" s="33"/>
      <c r="AQ7" s="33"/>
      <c r="AR7" s="33"/>
    </row>
    <row r="8" spans="1:75" ht="18.75">
      <c r="A8" s="33"/>
      <c r="B8" s="33"/>
      <c r="C8" s="33"/>
      <c r="D8" s="33"/>
      <c r="E8" s="33"/>
      <c r="F8" s="33"/>
      <c r="G8" s="33"/>
      <c r="H8" s="33"/>
      <c r="I8" s="33"/>
      <c r="J8" s="33"/>
      <c r="K8" s="2"/>
      <c r="L8" s="2"/>
      <c r="M8" s="2"/>
      <c r="N8" s="2"/>
      <c r="O8" s="2"/>
    </row>
    <row r="9" spans="1:75" ht="18.75">
      <c r="A9" s="44" t="s">
        <v>22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34"/>
      <c r="AI9" s="34"/>
      <c r="AJ9" s="34"/>
      <c r="AK9" s="34"/>
      <c r="AL9" s="34"/>
      <c r="AM9" s="34"/>
      <c r="AN9" s="31"/>
      <c r="AO9" s="31"/>
      <c r="AP9" s="31"/>
      <c r="AQ9" s="31"/>
      <c r="AR9" s="31"/>
      <c r="AS9" s="31"/>
    </row>
    <row r="10" spans="1:75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</row>
    <row r="11" spans="1:75">
      <c r="A11" s="42" t="s">
        <v>0</v>
      </c>
      <c r="B11" s="42" t="s">
        <v>1</v>
      </c>
      <c r="C11" s="42" t="s">
        <v>2</v>
      </c>
      <c r="D11" s="43" t="s">
        <v>3</v>
      </c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</row>
    <row r="12" spans="1:75" ht="15.75" customHeight="1">
      <c r="A12" s="42"/>
      <c r="B12" s="42"/>
      <c r="C12" s="42"/>
      <c r="D12" s="40" t="s">
        <v>121</v>
      </c>
      <c r="E12" s="40"/>
      <c r="F12" s="40"/>
      <c r="G12" s="40"/>
      <c r="H12" s="40"/>
      <c r="I12" s="40"/>
      <c r="J12" s="40" t="s">
        <v>122</v>
      </c>
      <c r="K12" s="40"/>
      <c r="L12" s="40"/>
      <c r="M12" s="40"/>
      <c r="N12" s="40"/>
      <c r="O12" s="40"/>
      <c r="P12" s="40" t="s">
        <v>123</v>
      </c>
      <c r="Q12" s="40"/>
      <c r="R12" s="40"/>
      <c r="S12" s="40"/>
      <c r="T12" s="40"/>
      <c r="U12" s="40"/>
      <c r="V12" s="40" t="s">
        <v>124</v>
      </c>
      <c r="W12" s="40"/>
      <c r="X12" s="40"/>
      <c r="Y12" s="40"/>
      <c r="Z12" s="40"/>
      <c r="AA12" s="40"/>
      <c r="AB12" s="40" t="s">
        <v>125</v>
      </c>
      <c r="AC12" s="40"/>
      <c r="AD12" s="40"/>
      <c r="AE12" s="40"/>
      <c r="AF12" s="40"/>
      <c r="AG12" s="40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</row>
    <row r="13" spans="1:75" ht="18.75" customHeight="1">
      <c r="A13" s="42"/>
      <c r="B13" s="42"/>
      <c r="C13" s="42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</row>
    <row r="14" spans="1:75">
      <c r="A14" s="42"/>
      <c r="B14" s="42"/>
      <c r="C14" s="42"/>
      <c r="D14" s="40" t="s">
        <v>157</v>
      </c>
      <c r="E14" s="40"/>
      <c r="F14" s="40"/>
      <c r="G14" s="40"/>
      <c r="H14" s="40"/>
      <c r="I14" s="40"/>
      <c r="J14" s="40" t="s">
        <v>157</v>
      </c>
      <c r="K14" s="40"/>
      <c r="L14" s="40"/>
      <c r="M14" s="40"/>
      <c r="N14" s="40"/>
      <c r="O14" s="40"/>
      <c r="P14" s="40" t="s">
        <v>157</v>
      </c>
      <c r="Q14" s="40"/>
      <c r="R14" s="40"/>
      <c r="S14" s="40"/>
      <c r="T14" s="40"/>
      <c r="U14" s="40"/>
      <c r="V14" s="40" t="s">
        <v>157</v>
      </c>
      <c r="W14" s="40"/>
      <c r="X14" s="40"/>
      <c r="Y14" s="40"/>
      <c r="Z14" s="40"/>
      <c r="AA14" s="40"/>
      <c r="AB14" s="40" t="s">
        <v>157</v>
      </c>
      <c r="AC14" s="40"/>
      <c r="AD14" s="40"/>
      <c r="AE14" s="40"/>
      <c r="AF14" s="40"/>
      <c r="AG14" s="40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9"/>
      <c r="BR14" s="39"/>
      <c r="BS14" s="39"/>
      <c r="BT14" s="39"/>
      <c r="BU14" s="39"/>
      <c r="BV14" s="39"/>
      <c r="BW14" s="39"/>
    </row>
    <row r="15" spans="1:75" ht="47.25">
      <c r="A15" s="42"/>
      <c r="B15" s="42"/>
      <c r="C15" s="42"/>
      <c r="D15" s="13" t="s">
        <v>4</v>
      </c>
      <c r="E15" s="13" t="s">
        <v>5</v>
      </c>
      <c r="F15" s="13" t="s">
        <v>6</v>
      </c>
      <c r="G15" s="5" t="s">
        <v>7</v>
      </c>
      <c r="H15" s="13" t="s">
        <v>8</v>
      </c>
      <c r="I15" s="13" t="s">
        <v>120</v>
      </c>
      <c r="J15" s="13" t="s">
        <v>4</v>
      </c>
      <c r="K15" s="13" t="s">
        <v>5</v>
      </c>
      <c r="L15" s="13" t="s">
        <v>6</v>
      </c>
      <c r="M15" s="5" t="s">
        <v>7</v>
      </c>
      <c r="N15" s="13" t="s">
        <v>8</v>
      </c>
      <c r="O15" s="13" t="s">
        <v>120</v>
      </c>
      <c r="P15" s="13" t="s">
        <v>4</v>
      </c>
      <c r="Q15" s="13" t="s">
        <v>5</v>
      </c>
      <c r="R15" s="13" t="s">
        <v>6</v>
      </c>
      <c r="S15" s="5" t="s">
        <v>7</v>
      </c>
      <c r="T15" s="13" t="s">
        <v>8</v>
      </c>
      <c r="U15" s="13" t="s">
        <v>120</v>
      </c>
      <c r="V15" s="13" t="s">
        <v>4</v>
      </c>
      <c r="W15" s="13" t="s">
        <v>5</v>
      </c>
      <c r="X15" s="13" t="s">
        <v>6</v>
      </c>
      <c r="Y15" s="5" t="s">
        <v>7</v>
      </c>
      <c r="Z15" s="13" t="s">
        <v>8</v>
      </c>
      <c r="AA15" s="13" t="s">
        <v>120</v>
      </c>
      <c r="AB15" s="13" t="s">
        <v>4</v>
      </c>
      <c r="AC15" s="13" t="s">
        <v>5</v>
      </c>
      <c r="AD15" s="13" t="s">
        <v>6</v>
      </c>
      <c r="AE15" s="5" t="s">
        <v>7</v>
      </c>
      <c r="AF15" s="13" t="s">
        <v>8</v>
      </c>
      <c r="AG15" s="13" t="s">
        <v>120</v>
      </c>
      <c r="AV15" s="14"/>
      <c r="AW15" s="14"/>
      <c r="AX15" s="14"/>
      <c r="AY15" s="6"/>
      <c r="AZ15" s="6"/>
      <c r="BA15" s="6"/>
      <c r="BB15" s="14"/>
      <c r="BC15" s="14"/>
      <c r="BD15" s="14"/>
      <c r="BE15" s="14"/>
      <c r="BF15" s="6"/>
      <c r="BG15" s="6"/>
      <c r="BH15" s="6"/>
      <c r="BI15" s="14"/>
      <c r="BJ15" s="14"/>
      <c r="BK15" s="14"/>
      <c r="BL15" s="14"/>
      <c r="BM15" s="6"/>
      <c r="BN15" s="6"/>
      <c r="BO15" s="6"/>
      <c r="BP15" s="14"/>
      <c r="BQ15" s="14"/>
      <c r="BR15" s="14"/>
      <c r="BS15" s="14"/>
      <c r="BT15" s="6"/>
      <c r="BU15" s="6"/>
      <c r="BV15" s="6"/>
      <c r="BW15" s="14"/>
    </row>
    <row r="16" spans="1:75">
      <c r="A16" s="29">
        <v>1</v>
      </c>
      <c r="B16" s="29">
        <v>2</v>
      </c>
      <c r="C16" s="29">
        <v>3</v>
      </c>
      <c r="D16" s="15" t="s">
        <v>9</v>
      </c>
      <c r="E16" s="15" t="s">
        <v>10</v>
      </c>
      <c r="F16" s="15" t="s">
        <v>11</v>
      </c>
      <c r="G16" s="15" t="s">
        <v>12</v>
      </c>
      <c r="H16" s="15" t="s">
        <v>13</v>
      </c>
      <c r="I16" s="15" t="s">
        <v>14</v>
      </c>
      <c r="J16" s="15" t="s">
        <v>15</v>
      </c>
      <c r="K16" s="15" t="s">
        <v>16</v>
      </c>
      <c r="L16" s="15" t="s">
        <v>17</v>
      </c>
      <c r="M16" s="15" t="s">
        <v>18</v>
      </c>
      <c r="N16" s="15" t="s">
        <v>19</v>
      </c>
      <c r="O16" s="15" t="s">
        <v>20</v>
      </c>
      <c r="P16" s="15" t="s">
        <v>158</v>
      </c>
      <c r="Q16" s="15" t="s">
        <v>159</v>
      </c>
      <c r="R16" s="15" t="s">
        <v>160</v>
      </c>
      <c r="S16" s="15" t="s">
        <v>161</v>
      </c>
      <c r="T16" s="15" t="s">
        <v>162</v>
      </c>
      <c r="U16" s="15" t="s">
        <v>163</v>
      </c>
      <c r="V16" s="15" t="s">
        <v>164</v>
      </c>
      <c r="W16" s="15" t="s">
        <v>165</v>
      </c>
      <c r="X16" s="15" t="s">
        <v>166</v>
      </c>
      <c r="Y16" s="15" t="s">
        <v>167</v>
      </c>
      <c r="Z16" s="15" t="s">
        <v>168</v>
      </c>
      <c r="AA16" s="15" t="s">
        <v>169</v>
      </c>
      <c r="AB16" s="15" t="s">
        <v>170</v>
      </c>
      <c r="AC16" s="15" t="s">
        <v>171</v>
      </c>
      <c r="AD16" s="15" t="s">
        <v>172</v>
      </c>
      <c r="AE16" s="15" t="s">
        <v>173</v>
      </c>
      <c r="AF16" s="15" t="s">
        <v>174</v>
      </c>
      <c r="AG16" s="15" t="s">
        <v>175</v>
      </c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</row>
    <row r="17" spans="1:75" s="12" customFormat="1" ht="31.5">
      <c r="A17" s="7" t="s">
        <v>23</v>
      </c>
      <c r="B17" s="7" t="s">
        <v>24</v>
      </c>
      <c r="C17" s="7" t="s">
        <v>148</v>
      </c>
      <c r="D17" s="17" t="s">
        <v>148</v>
      </c>
      <c r="E17" s="18">
        <f>SUM(E18:E23)</f>
        <v>0</v>
      </c>
      <c r="F17" s="18">
        <f t="shared" ref="F17:H17" si="0">SUM(F18:F23)</f>
        <v>0</v>
      </c>
      <c r="G17" s="18">
        <f t="shared" si="0"/>
        <v>30.906000000000002</v>
      </c>
      <c r="H17" s="18">
        <f t="shared" si="0"/>
        <v>0</v>
      </c>
      <c r="I17" s="19">
        <f>SUM(I18:I23)</f>
        <v>25</v>
      </c>
      <c r="J17" s="17" t="s">
        <v>148</v>
      </c>
      <c r="K17" s="18">
        <f>SUM(K18:K23)</f>
        <v>0</v>
      </c>
      <c r="L17" s="18">
        <f>SUM(L18:L23)</f>
        <v>0</v>
      </c>
      <c r="M17" s="18">
        <f>SUM(M18:M23)</f>
        <v>25.75</v>
      </c>
      <c r="N17" s="18">
        <f>SUM(N18:N23)</f>
        <v>0</v>
      </c>
      <c r="O17" s="19">
        <f>SUM(O18:O23)</f>
        <v>22</v>
      </c>
      <c r="P17" s="17" t="s">
        <v>148</v>
      </c>
      <c r="Q17" s="18">
        <f>SUM(Q18:Q23)</f>
        <v>0</v>
      </c>
      <c r="R17" s="18">
        <f t="shared" ref="R17" si="1">SUM(R18:R23)</f>
        <v>0</v>
      </c>
      <c r="S17" s="18">
        <f t="shared" ref="S17" si="2">SUM(S18:S23)</f>
        <v>13.734999999999999</v>
      </c>
      <c r="T17" s="18">
        <f t="shared" ref="T17" si="3">SUM(T18:T23)</f>
        <v>0</v>
      </c>
      <c r="U17" s="19">
        <f t="shared" ref="U17" si="4">SUM(U18:U23)</f>
        <v>23</v>
      </c>
      <c r="V17" s="17" t="s">
        <v>148</v>
      </c>
      <c r="W17" s="18">
        <f>SUM(W18:W23)</f>
        <v>0</v>
      </c>
      <c r="X17" s="18">
        <f t="shared" ref="X17" si="5">SUM(X18:X23)</f>
        <v>0</v>
      </c>
      <c r="Y17" s="18">
        <f t="shared" ref="Y17" si="6">SUM(Y18:Y23)</f>
        <v>22.02</v>
      </c>
      <c r="Z17" s="18">
        <f t="shared" ref="Z17" si="7">SUM(Z18:Z23)</f>
        <v>0</v>
      </c>
      <c r="AA17" s="19">
        <f t="shared" ref="AA17" si="8">SUM(AA18:AA23)</f>
        <v>16</v>
      </c>
      <c r="AB17" s="17" t="s">
        <v>148</v>
      </c>
      <c r="AC17" s="18">
        <f>SUM(AC18:AC23)</f>
        <v>0</v>
      </c>
      <c r="AD17" s="18">
        <f t="shared" ref="AD17" si="9">SUM(AD18:AD23)</f>
        <v>0</v>
      </c>
      <c r="AE17" s="18">
        <f t="shared" ref="AE17" si="10">SUM(AE18:AE23)</f>
        <v>19.505000000000003</v>
      </c>
      <c r="AF17" s="18">
        <f t="shared" ref="AF17" si="11">SUM(AF18:AF23)</f>
        <v>0</v>
      </c>
      <c r="AG17" s="19">
        <f t="shared" ref="AG17" si="12">SUM(AG18:AG23)</f>
        <v>26</v>
      </c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</row>
    <row r="18" spans="1:75" ht="31.5">
      <c r="A18" s="8" t="s">
        <v>25</v>
      </c>
      <c r="B18" s="8" t="s">
        <v>26</v>
      </c>
      <c r="C18" s="8" t="s">
        <v>27</v>
      </c>
      <c r="D18" s="15" t="s">
        <v>23</v>
      </c>
      <c r="E18" s="15" t="s">
        <v>23</v>
      </c>
      <c r="F18" s="15" t="s">
        <v>23</v>
      </c>
      <c r="G18" s="15" t="s">
        <v>23</v>
      </c>
      <c r="H18" s="15" t="s">
        <v>23</v>
      </c>
      <c r="I18" s="15" t="s">
        <v>23</v>
      </c>
      <c r="J18" s="15" t="s">
        <v>23</v>
      </c>
      <c r="K18" s="15" t="s">
        <v>23</v>
      </c>
      <c r="L18" s="15" t="s">
        <v>23</v>
      </c>
      <c r="M18" s="15" t="s">
        <v>23</v>
      </c>
      <c r="N18" s="15" t="s">
        <v>23</v>
      </c>
      <c r="O18" s="15" t="s">
        <v>23</v>
      </c>
      <c r="P18" s="15" t="s">
        <v>23</v>
      </c>
      <c r="Q18" s="15" t="s">
        <v>23</v>
      </c>
      <c r="R18" s="15" t="s">
        <v>23</v>
      </c>
      <c r="S18" s="15" t="s">
        <v>23</v>
      </c>
      <c r="T18" s="15" t="s">
        <v>23</v>
      </c>
      <c r="U18" s="15" t="s">
        <v>23</v>
      </c>
      <c r="V18" s="15" t="s">
        <v>23</v>
      </c>
      <c r="W18" s="15" t="s">
        <v>23</v>
      </c>
      <c r="X18" s="15" t="s">
        <v>23</v>
      </c>
      <c r="Y18" s="15" t="s">
        <v>23</v>
      </c>
      <c r="Z18" s="15" t="s">
        <v>23</v>
      </c>
      <c r="AA18" s="15" t="s">
        <v>23</v>
      </c>
      <c r="AB18" s="15" t="s">
        <v>23</v>
      </c>
      <c r="AC18" s="15" t="s">
        <v>23</v>
      </c>
      <c r="AD18" s="15" t="s">
        <v>23</v>
      </c>
      <c r="AE18" s="15" t="s">
        <v>23</v>
      </c>
      <c r="AF18" s="15" t="s">
        <v>23</v>
      </c>
      <c r="AG18" s="15" t="s">
        <v>23</v>
      </c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</row>
    <row r="19" spans="1:75" ht="31.5">
      <c r="A19" s="8" t="s">
        <v>28</v>
      </c>
      <c r="B19" s="8" t="s">
        <v>29</v>
      </c>
      <c r="C19" s="8" t="s">
        <v>27</v>
      </c>
      <c r="D19" s="15" t="s">
        <v>126</v>
      </c>
      <c r="E19" s="21">
        <f>E45</f>
        <v>0</v>
      </c>
      <c r="F19" s="21">
        <f t="shared" ref="F19:I19" si="13">F45</f>
        <v>0</v>
      </c>
      <c r="G19" s="21">
        <f t="shared" si="13"/>
        <v>16.039000000000001</v>
      </c>
      <c r="H19" s="21">
        <f t="shared" si="13"/>
        <v>0</v>
      </c>
      <c r="I19" s="22">
        <f t="shared" si="13"/>
        <v>16</v>
      </c>
      <c r="J19" s="15" t="s">
        <v>126</v>
      </c>
      <c r="K19" s="21">
        <f>K45</f>
        <v>0</v>
      </c>
      <c r="L19" s="21">
        <f t="shared" ref="L19:O19" si="14">L45</f>
        <v>0</v>
      </c>
      <c r="M19" s="21">
        <f t="shared" si="14"/>
        <v>18.43</v>
      </c>
      <c r="N19" s="21">
        <f t="shared" si="14"/>
        <v>0</v>
      </c>
      <c r="O19" s="22">
        <f t="shared" si="14"/>
        <v>10</v>
      </c>
      <c r="P19" s="15" t="s">
        <v>126</v>
      </c>
      <c r="Q19" s="21">
        <f>Q45</f>
        <v>0</v>
      </c>
      <c r="R19" s="21">
        <f t="shared" ref="R19:U19" si="15">R45</f>
        <v>0</v>
      </c>
      <c r="S19" s="21">
        <f t="shared" si="15"/>
        <v>11.234999999999999</v>
      </c>
      <c r="T19" s="21">
        <f t="shared" si="15"/>
        <v>0</v>
      </c>
      <c r="U19" s="22">
        <f t="shared" si="15"/>
        <v>13</v>
      </c>
      <c r="V19" s="15" t="s">
        <v>126</v>
      </c>
      <c r="W19" s="21">
        <f>W45</f>
        <v>0</v>
      </c>
      <c r="X19" s="21">
        <f t="shared" ref="X19:AA19" si="16">X45</f>
        <v>0</v>
      </c>
      <c r="Y19" s="21">
        <f t="shared" si="16"/>
        <v>18.07</v>
      </c>
      <c r="Z19" s="21">
        <f t="shared" si="16"/>
        <v>0</v>
      </c>
      <c r="AA19" s="22">
        <f t="shared" si="16"/>
        <v>8</v>
      </c>
      <c r="AB19" s="15" t="s">
        <v>126</v>
      </c>
      <c r="AC19" s="21">
        <f>AC45</f>
        <v>0</v>
      </c>
      <c r="AD19" s="21">
        <f t="shared" ref="AD19:AF19" si="17">AD45</f>
        <v>0</v>
      </c>
      <c r="AE19" s="21">
        <f>AE45</f>
        <v>12.705</v>
      </c>
      <c r="AF19" s="21">
        <f t="shared" si="17"/>
        <v>0</v>
      </c>
      <c r="AG19" s="22">
        <f>AG45</f>
        <v>16</v>
      </c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</row>
    <row r="20" spans="1:75" ht="78.75">
      <c r="A20" s="8" t="s">
        <v>30</v>
      </c>
      <c r="B20" s="8" t="s">
        <v>31</v>
      </c>
      <c r="C20" s="8" t="s">
        <v>27</v>
      </c>
      <c r="D20" s="15" t="s">
        <v>126</v>
      </c>
      <c r="E20" s="23">
        <f>E69</f>
        <v>0</v>
      </c>
      <c r="F20" s="23">
        <f t="shared" ref="F20:I20" si="18">F69</f>
        <v>0</v>
      </c>
      <c r="G20" s="23">
        <f t="shared" si="18"/>
        <v>14.867000000000001</v>
      </c>
      <c r="H20" s="23">
        <f t="shared" si="18"/>
        <v>0</v>
      </c>
      <c r="I20" s="24">
        <f t="shared" si="18"/>
        <v>5</v>
      </c>
      <c r="J20" s="15" t="s">
        <v>126</v>
      </c>
      <c r="K20" s="23">
        <f>K69</f>
        <v>0</v>
      </c>
      <c r="L20" s="23">
        <f t="shared" ref="L20:O20" si="19">L69</f>
        <v>0</v>
      </c>
      <c r="M20" s="23">
        <f t="shared" si="19"/>
        <v>7.32</v>
      </c>
      <c r="N20" s="23">
        <f t="shared" si="19"/>
        <v>0</v>
      </c>
      <c r="O20" s="24">
        <f t="shared" si="19"/>
        <v>3</v>
      </c>
      <c r="P20" s="15" t="s">
        <v>126</v>
      </c>
      <c r="Q20" s="23">
        <f>Q69</f>
        <v>0</v>
      </c>
      <c r="R20" s="23">
        <f t="shared" ref="R20:U20" si="20">R69</f>
        <v>0</v>
      </c>
      <c r="S20" s="23">
        <f t="shared" si="20"/>
        <v>2.5</v>
      </c>
      <c r="T20" s="23">
        <f t="shared" si="20"/>
        <v>0</v>
      </c>
      <c r="U20" s="24">
        <f t="shared" si="20"/>
        <v>3</v>
      </c>
      <c r="V20" s="15" t="s">
        <v>126</v>
      </c>
      <c r="W20" s="23">
        <f>W69</f>
        <v>0</v>
      </c>
      <c r="X20" s="23">
        <f t="shared" ref="X20:AA20" si="21">X69</f>
        <v>0</v>
      </c>
      <c r="Y20" s="23">
        <f t="shared" si="21"/>
        <v>3.95</v>
      </c>
      <c r="Z20" s="23">
        <f t="shared" si="21"/>
        <v>0</v>
      </c>
      <c r="AA20" s="24">
        <f t="shared" si="21"/>
        <v>3</v>
      </c>
      <c r="AB20" s="15" t="s">
        <v>126</v>
      </c>
      <c r="AC20" s="23">
        <f>AC69</f>
        <v>0</v>
      </c>
      <c r="AD20" s="23">
        <f t="shared" ref="AD20:AG20" si="22">AD69</f>
        <v>0</v>
      </c>
      <c r="AE20" s="23">
        <f t="shared" si="22"/>
        <v>6.8000000000000007</v>
      </c>
      <c r="AF20" s="23">
        <f t="shared" si="22"/>
        <v>0</v>
      </c>
      <c r="AG20" s="24">
        <f t="shared" si="22"/>
        <v>4</v>
      </c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</row>
    <row r="21" spans="1:75" ht="47.25">
      <c r="A21" s="8" t="s">
        <v>32</v>
      </c>
      <c r="B21" s="8" t="s">
        <v>33</v>
      </c>
      <c r="C21" s="8" t="s">
        <v>27</v>
      </c>
      <c r="D21" s="15" t="s">
        <v>23</v>
      </c>
      <c r="E21" s="21" t="s">
        <v>23</v>
      </c>
      <c r="F21" s="21" t="s">
        <v>23</v>
      </c>
      <c r="G21" s="21" t="s">
        <v>23</v>
      </c>
      <c r="H21" s="21" t="s">
        <v>23</v>
      </c>
      <c r="I21" s="21" t="s">
        <v>23</v>
      </c>
      <c r="J21" s="15" t="s">
        <v>23</v>
      </c>
      <c r="K21" s="21" t="s">
        <v>23</v>
      </c>
      <c r="L21" s="21" t="s">
        <v>23</v>
      </c>
      <c r="M21" s="21" t="s">
        <v>23</v>
      </c>
      <c r="N21" s="21" t="s">
        <v>23</v>
      </c>
      <c r="O21" s="21" t="s">
        <v>23</v>
      </c>
      <c r="P21" s="15" t="s">
        <v>23</v>
      </c>
      <c r="Q21" s="21" t="s">
        <v>23</v>
      </c>
      <c r="R21" s="21" t="s">
        <v>23</v>
      </c>
      <c r="S21" s="21" t="s">
        <v>23</v>
      </c>
      <c r="T21" s="21" t="s">
        <v>23</v>
      </c>
      <c r="U21" s="21" t="s">
        <v>23</v>
      </c>
      <c r="V21" s="15" t="s">
        <v>23</v>
      </c>
      <c r="W21" s="21" t="s">
        <v>23</v>
      </c>
      <c r="X21" s="21" t="s">
        <v>23</v>
      </c>
      <c r="Y21" s="21" t="s">
        <v>23</v>
      </c>
      <c r="Z21" s="21" t="s">
        <v>23</v>
      </c>
      <c r="AA21" s="21" t="s">
        <v>23</v>
      </c>
      <c r="AB21" s="15" t="s">
        <v>23</v>
      </c>
      <c r="AC21" s="21" t="s">
        <v>23</v>
      </c>
      <c r="AD21" s="21" t="s">
        <v>23</v>
      </c>
      <c r="AE21" s="21" t="s">
        <v>23</v>
      </c>
      <c r="AF21" s="21" t="s">
        <v>23</v>
      </c>
      <c r="AG21" s="21" t="s">
        <v>23</v>
      </c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</row>
    <row r="22" spans="1:75" ht="47.25">
      <c r="A22" s="8" t="s">
        <v>34</v>
      </c>
      <c r="B22" s="8" t="s">
        <v>35</v>
      </c>
      <c r="C22" s="8" t="s">
        <v>27</v>
      </c>
      <c r="D22" s="15" t="s">
        <v>23</v>
      </c>
      <c r="E22" s="15" t="s">
        <v>23</v>
      </c>
      <c r="F22" s="15" t="s">
        <v>23</v>
      </c>
      <c r="G22" s="15" t="s">
        <v>23</v>
      </c>
      <c r="H22" s="15" t="s">
        <v>23</v>
      </c>
      <c r="I22" s="15" t="s">
        <v>23</v>
      </c>
      <c r="J22" s="15" t="s">
        <v>23</v>
      </c>
      <c r="K22" s="15" t="s">
        <v>23</v>
      </c>
      <c r="L22" s="15" t="s">
        <v>23</v>
      </c>
      <c r="M22" s="15" t="s">
        <v>23</v>
      </c>
      <c r="N22" s="15" t="s">
        <v>23</v>
      </c>
      <c r="O22" s="15" t="s">
        <v>23</v>
      </c>
      <c r="P22" s="15" t="s">
        <v>23</v>
      </c>
      <c r="Q22" s="15" t="s">
        <v>23</v>
      </c>
      <c r="R22" s="15" t="s">
        <v>23</v>
      </c>
      <c r="S22" s="15" t="s">
        <v>23</v>
      </c>
      <c r="T22" s="15" t="s">
        <v>23</v>
      </c>
      <c r="U22" s="15" t="s">
        <v>23</v>
      </c>
      <c r="V22" s="15" t="s">
        <v>23</v>
      </c>
      <c r="W22" s="15" t="s">
        <v>23</v>
      </c>
      <c r="X22" s="15" t="s">
        <v>23</v>
      </c>
      <c r="Y22" s="15" t="s">
        <v>23</v>
      </c>
      <c r="Z22" s="15" t="s">
        <v>23</v>
      </c>
      <c r="AA22" s="15" t="s">
        <v>23</v>
      </c>
      <c r="AB22" s="15" t="s">
        <v>23</v>
      </c>
      <c r="AC22" s="15" t="s">
        <v>23</v>
      </c>
      <c r="AD22" s="15" t="s">
        <v>23</v>
      </c>
      <c r="AE22" s="15" t="s">
        <v>23</v>
      </c>
      <c r="AF22" s="15" t="s">
        <v>23</v>
      </c>
      <c r="AG22" s="15" t="s">
        <v>23</v>
      </c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</row>
    <row r="23" spans="1:75" ht="31.5">
      <c r="A23" s="8" t="s">
        <v>36</v>
      </c>
      <c r="B23" s="8" t="s">
        <v>37</v>
      </c>
      <c r="C23" s="8" t="s">
        <v>27</v>
      </c>
      <c r="D23" s="15" t="s">
        <v>149</v>
      </c>
      <c r="E23" s="28">
        <f>E80</f>
        <v>0</v>
      </c>
      <c r="F23" s="28">
        <f>F80</f>
        <v>0</v>
      </c>
      <c r="G23" s="28">
        <f>G80</f>
        <v>0</v>
      </c>
      <c r="H23" s="28">
        <f>H80</f>
        <v>0</v>
      </c>
      <c r="I23" s="28">
        <f>I80</f>
        <v>4</v>
      </c>
      <c r="J23" s="15" t="s">
        <v>149</v>
      </c>
      <c r="K23" s="28">
        <f>K80</f>
        <v>0</v>
      </c>
      <c r="L23" s="28">
        <f>L80</f>
        <v>0</v>
      </c>
      <c r="M23" s="28">
        <f>M80</f>
        <v>0</v>
      </c>
      <c r="N23" s="28">
        <f>N80</f>
        <v>0</v>
      </c>
      <c r="O23" s="28">
        <f>O80</f>
        <v>9</v>
      </c>
      <c r="P23" s="15" t="s">
        <v>149</v>
      </c>
      <c r="Q23" s="28">
        <f>Q80</f>
        <v>0</v>
      </c>
      <c r="R23" s="28">
        <f>R80</f>
        <v>0</v>
      </c>
      <c r="S23" s="28">
        <f>S80</f>
        <v>0</v>
      </c>
      <c r="T23" s="28">
        <f>T80</f>
        <v>0</v>
      </c>
      <c r="U23" s="28">
        <f>U80</f>
        <v>7</v>
      </c>
      <c r="V23" s="15" t="s">
        <v>149</v>
      </c>
      <c r="W23" s="28">
        <f>W80</f>
        <v>0</v>
      </c>
      <c r="X23" s="28">
        <f>X80</f>
        <v>0</v>
      </c>
      <c r="Y23" s="28">
        <f>Y80</f>
        <v>0</v>
      </c>
      <c r="Z23" s="28">
        <f>Z80</f>
        <v>0</v>
      </c>
      <c r="AA23" s="28">
        <f>AA80</f>
        <v>5</v>
      </c>
      <c r="AB23" s="15" t="s">
        <v>149</v>
      </c>
      <c r="AC23" s="28">
        <f>AC80</f>
        <v>0</v>
      </c>
      <c r="AD23" s="28">
        <f>AD80</f>
        <v>0</v>
      </c>
      <c r="AE23" s="28">
        <f>AE80</f>
        <v>0</v>
      </c>
      <c r="AF23" s="28">
        <f>AF80</f>
        <v>0</v>
      </c>
      <c r="AG23" s="28">
        <f>AG80</f>
        <v>6</v>
      </c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</row>
    <row r="24" spans="1:75">
      <c r="A24" s="8" t="s">
        <v>38</v>
      </c>
      <c r="B24" s="8" t="s">
        <v>127</v>
      </c>
      <c r="C24" s="8" t="s">
        <v>148</v>
      </c>
      <c r="D24" s="15" t="s">
        <v>126</v>
      </c>
      <c r="E24" s="21">
        <f>E25+E45+E69+E78+E79+E80</f>
        <v>0</v>
      </c>
      <c r="F24" s="21">
        <f>F25+F45+F69+F78+F79+F80</f>
        <v>0</v>
      </c>
      <c r="G24" s="21">
        <f>G25+G45+G69+G78+G79+G80</f>
        <v>30.906000000000002</v>
      </c>
      <c r="H24" s="21">
        <f>H25+H45+H69+H78+H79+H80</f>
        <v>0</v>
      </c>
      <c r="I24" s="22">
        <f>I25+I45+I69+I78+I79+I80</f>
        <v>25</v>
      </c>
      <c r="J24" s="15" t="s">
        <v>126</v>
      </c>
      <c r="K24" s="21">
        <f>K25+K45+K69+K78+K79+K80</f>
        <v>0</v>
      </c>
      <c r="L24" s="21">
        <f>L25+L45+L69+L78+L79+L80</f>
        <v>0</v>
      </c>
      <c r="M24" s="21">
        <f>M25+M45+M69+M78+M79+M80</f>
        <v>25.75</v>
      </c>
      <c r="N24" s="21">
        <f>N25+N45+N69+N78+N79+N80</f>
        <v>0</v>
      </c>
      <c r="O24" s="22">
        <f>O25+O45+O69+O78+O79+O80</f>
        <v>22</v>
      </c>
      <c r="P24" s="15" t="s">
        <v>126</v>
      </c>
      <c r="Q24" s="21">
        <f>Q25+Q45+Q69+Q78+Q79+Q80</f>
        <v>0</v>
      </c>
      <c r="R24" s="21">
        <f>R25+R45+R69+R78+R79+R80</f>
        <v>0</v>
      </c>
      <c r="S24" s="21">
        <f>S25+S45+S69+S78+S79+S80</f>
        <v>13.734999999999999</v>
      </c>
      <c r="T24" s="21">
        <f>T25+T45+T69+T78+T79+T80</f>
        <v>0</v>
      </c>
      <c r="U24" s="22">
        <f>U25+U45+U69+U78+U79+U80</f>
        <v>23</v>
      </c>
      <c r="V24" s="15" t="s">
        <v>126</v>
      </c>
      <c r="W24" s="21">
        <f>W25+W45+W69+W78+W79+W80</f>
        <v>0</v>
      </c>
      <c r="X24" s="21">
        <f>X25+X45+X69+X78+X79+X80</f>
        <v>0</v>
      </c>
      <c r="Y24" s="21">
        <f>Y25+Y45+Y69+Y78+Y79+Y80</f>
        <v>22.02</v>
      </c>
      <c r="Z24" s="21">
        <f>Z25+Z45+Z69+Z78+Z79+Z80</f>
        <v>0</v>
      </c>
      <c r="AA24" s="22">
        <f>AA25+AA45+AA69+AA78+AA79+AA80</f>
        <v>16</v>
      </c>
      <c r="AB24" s="15" t="s">
        <v>126</v>
      </c>
      <c r="AC24" s="21">
        <f>AC25+AC45+AC69+AC78+AC79+AC80</f>
        <v>0</v>
      </c>
      <c r="AD24" s="21">
        <f>AD25+AD45+AD69+AD78+AD79+AD80</f>
        <v>0</v>
      </c>
      <c r="AE24" s="21">
        <f>AE25+AE45+AE69+AE78+AE79+AE80</f>
        <v>19.505000000000003</v>
      </c>
      <c r="AF24" s="21">
        <f>AF25+AF45+AF69+AF78+AF79+AF80</f>
        <v>0</v>
      </c>
      <c r="AG24" s="22">
        <f>AG25+AG45+AG69+AG78+AG79+AG80</f>
        <v>26</v>
      </c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</row>
    <row r="25" spans="1:75" ht="31.5">
      <c r="A25" s="8" t="s">
        <v>39</v>
      </c>
      <c r="B25" s="8" t="s">
        <v>40</v>
      </c>
      <c r="C25" s="8" t="s">
        <v>27</v>
      </c>
      <c r="D25" s="15" t="s">
        <v>23</v>
      </c>
      <c r="E25" s="15" t="s">
        <v>23</v>
      </c>
      <c r="F25" s="15" t="s">
        <v>23</v>
      </c>
      <c r="G25" s="15" t="s">
        <v>23</v>
      </c>
      <c r="H25" s="15" t="s">
        <v>23</v>
      </c>
      <c r="I25" s="15" t="s">
        <v>23</v>
      </c>
      <c r="J25" s="15" t="s">
        <v>23</v>
      </c>
      <c r="K25" s="15" t="s">
        <v>23</v>
      </c>
      <c r="L25" s="15" t="s">
        <v>23</v>
      </c>
      <c r="M25" s="15" t="s">
        <v>23</v>
      </c>
      <c r="N25" s="15" t="s">
        <v>23</v>
      </c>
      <c r="O25" s="15" t="s">
        <v>23</v>
      </c>
      <c r="P25" s="15" t="s">
        <v>23</v>
      </c>
      <c r="Q25" s="15" t="s">
        <v>23</v>
      </c>
      <c r="R25" s="15" t="s">
        <v>23</v>
      </c>
      <c r="S25" s="15" t="s">
        <v>23</v>
      </c>
      <c r="T25" s="15" t="s">
        <v>23</v>
      </c>
      <c r="U25" s="15" t="s">
        <v>23</v>
      </c>
      <c r="V25" s="15" t="s">
        <v>23</v>
      </c>
      <c r="W25" s="15" t="s">
        <v>23</v>
      </c>
      <c r="X25" s="15" t="s">
        <v>23</v>
      </c>
      <c r="Y25" s="15" t="s">
        <v>23</v>
      </c>
      <c r="Z25" s="15" t="s">
        <v>23</v>
      </c>
      <c r="AA25" s="15" t="s">
        <v>23</v>
      </c>
      <c r="AB25" s="15" t="s">
        <v>23</v>
      </c>
      <c r="AC25" s="15" t="s">
        <v>23</v>
      </c>
      <c r="AD25" s="15" t="s">
        <v>23</v>
      </c>
      <c r="AE25" s="15" t="s">
        <v>23</v>
      </c>
      <c r="AF25" s="15" t="s">
        <v>23</v>
      </c>
      <c r="AG25" s="15" t="s">
        <v>23</v>
      </c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</row>
    <row r="26" spans="1:75" ht="47.25">
      <c r="A26" s="8" t="s">
        <v>41</v>
      </c>
      <c r="B26" s="8" t="s">
        <v>42</v>
      </c>
      <c r="C26" s="8" t="s">
        <v>27</v>
      </c>
      <c r="D26" s="15" t="s">
        <v>23</v>
      </c>
      <c r="E26" s="15" t="s">
        <v>23</v>
      </c>
      <c r="F26" s="15" t="s">
        <v>23</v>
      </c>
      <c r="G26" s="15" t="s">
        <v>23</v>
      </c>
      <c r="H26" s="15" t="s">
        <v>23</v>
      </c>
      <c r="I26" s="15" t="s">
        <v>23</v>
      </c>
      <c r="J26" s="15" t="s">
        <v>23</v>
      </c>
      <c r="K26" s="15" t="s">
        <v>23</v>
      </c>
      <c r="L26" s="15" t="s">
        <v>23</v>
      </c>
      <c r="M26" s="15" t="s">
        <v>23</v>
      </c>
      <c r="N26" s="15" t="s">
        <v>23</v>
      </c>
      <c r="O26" s="15" t="s">
        <v>23</v>
      </c>
      <c r="P26" s="15" t="s">
        <v>23</v>
      </c>
      <c r="Q26" s="15" t="s">
        <v>23</v>
      </c>
      <c r="R26" s="15" t="s">
        <v>23</v>
      </c>
      <c r="S26" s="15" t="s">
        <v>23</v>
      </c>
      <c r="T26" s="15" t="s">
        <v>23</v>
      </c>
      <c r="U26" s="15" t="s">
        <v>23</v>
      </c>
      <c r="V26" s="15" t="s">
        <v>23</v>
      </c>
      <c r="W26" s="15" t="s">
        <v>23</v>
      </c>
      <c r="X26" s="15" t="s">
        <v>23</v>
      </c>
      <c r="Y26" s="15" t="s">
        <v>23</v>
      </c>
      <c r="Z26" s="15" t="s">
        <v>23</v>
      </c>
      <c r="AA26" s="15" t="s">
        <v>23</v>
      </c>
      <c r="AB26" s="15" t="s">
        <v>23</v>
      </c>
      <c r="AC26" s="15" t="s">
        <v>23</v>
      </c>
      <c r="AD26" s="15" t="s">
        <v>23</v>
      </c>
      <c r="AE26" s="15" t="s">
        <v>23</v>
      </c>
      <c r="AF26" s="15" t="s">
        <v>23</v>
      </c>
      <c r="AG26" s="15" t="s">
        <v>23</v>
      </c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</row>
    <row r="27" spans="1:75" ht="78.75">
      <c r="A27" s="8" t="s">
        <v>43</v>
      </c>
      <c r="B27" s="8" t="s">
        <v>44</v>
      </c>
      <c r="C27" s="8" t="s">
        <v>27</v>
      </c>
      <c r="D27" s="15" t="s">
        <v>23</v>
      </c>
      <c r="E27" s="15" t="s">
        <v>23</v>
      </c>
      <c r="F27" s="15" t="s">
        <v>23</v>
      </c>
      <c r="G27" s="15" t="s">
        <v>23</v>
      </c>
      <c r="H27" s="15" t="s">
        <v>23</v>
      </c>
      <c r="I27" s="15" t="s">
        <v>23</v>
      </c>
      <c r="J27" s="15" t="s">
        <v>23</v>
      </c>
      <c r="K27" s="15" t="s">
        <v>23</v>
      </c>
      <c r="L27" s="15" t="s">
        <v>23</v>
      </c>
      <c r="M27" s="15" t="s">
        <v>23</v>
      </c>
      <c r="N27" s="15" t="s">
        <v>23</v>
      </c>
      <c r="O27" s="15" t="s">
        <v>23</v>
      </c>
      <c r="P27" s="15" t="s">
        <v>23</v>
      </c>
      <c r="Q27" s="15" t="s">
        <v>23</v>
      </c>
      <c r="R27" s="15" t="s">
        <v>23</v>
      </c>
      <c r="S27" s="15" t="s">
        <v>23</v>
      </c>
      <c r="T27" s="15" t="s">
        <v>23</v>
      </c>
      <c r="U27" s="15" t="s">
        <v>23</v>
      </c>
      <c r="V27" s="15" t="s">
        <v>23</v>
      </c>
      <c r="W27" s="15" t="s">
        <v>23</v>
      </c>
      <c r="X27" s="15" t="s">
        <v>23</v>
      </c>
      <c r="Y27" s="15" t="s">
        <v>23</v>
      </c>
      <c r="Z27" s="15" t="s">
        <v>23</v>
      </c>
      <c r="AA27" s="15" t="s">
        <v>23</v>
      </c>
      <c r="AB27" s="15" t="s">
        <v>23</v>
      </c>
      <c r="AC27" s="15" t="s">
        <v>23</v>
      </c>
      <c r="AD27" s="15" t="s">
        <v>23</v>
      </c>
      <c r="AE27" s="15" t="s">
        <v>23</v>
      </c>
      <c r="AF27" s="15" t="s">
        <v>23</v>
      </c>
      <c r="AG27" s="15" t="s">
        <v>23</v>
      </c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</row>
    <row r="28" spans="1:75" ht="78.75">
      <c r="A28" s="8" t="s">
        <v>45</v>
      </c>
      <c r="B28" s="8" t="s">
        <v>46</v>
      </c>
      <c r="C28" s="8" t="s">
        <v>27</v>
      </c>
      <c r="D28" s="15" t="s">
        <v>23</v>
      </c>
      <c r="E28" s="15" t="s">
        <v>23</v>
      </c>
      <c r="F28" s="15" t="s">
        <v>23</v>
      </c>
      <c r="G28" s="15" t="s">
        <v>23</v>
      </c>
      <c r="H28" s="15" t="s">
        <v>23</v>
      </c>
      <c r="I28" s="15" t="s">
        <v>23</v>
      </c>
      <c r="J28" s="15" t="s">
        <v>23</v>
      </c>
      <c r="K28" s="15" t="s">
        <v>23</v>
      </c>
      <c r="L28" s="15" t="s">
        <v>23</v>
      </c>
      <c r="M28" s="15" t="s">
        <v>23</v>
      </c>
      <c r="N28" s="15" t="s">
        <v>23</v>
      </c>
      <c r="O28" s="15" t="s">
        <v>23</v>
      </c>
      <c r="P28" s="15" t="s">
        <v>23</v>
      </c>
      <c r="Q28" s="15" t="s">
        <v>23</v>
      </c>
      <c r="R28" s="15" t="s">
        <v>23</v>
      </c>
      <c r="S28" s="15" t="s">
        <v>23</v>
      </c>
      <c r="T28" s="15" t="s">
        <v>23</v>
      </c>
      <c r="U28" s="15" t="s">
        <v>23</v>
      </c>
      <c r="V28" s="15" t="s">
        <v>23</v>
      </c>
      <c r="W28" s="15" t="s">
        <v>23</v>
      </c>
      <c r="X28" s="15" t="s">
        <v>23</v>
      </c>
      <c r="Y28" s="15" t="s">
        <v>23</v>
      </c>
      <c r="Z28" s="15" t="s">
        <v>23</v>
      </c>
      <c r="AA28" s="15" t="s">
        <v>23</v>
      </c>
      <c r="AB28" s="15" t="s">
        <v>23</v>
      </c>
      <c r="AC28" s="15" t="s">
        <v>23</v>
      </c>
      <c r="AD28" s="15" t="s">
        <v>23</v>
      </c>
      <c r="AE28" s="15" t="s">
        <v>23</v>
      </c>
      <c r="AF28" s="15" t="s">
        <v>23</v>
      </c>
      <c r="AG28" s="15" t="s">
        <v>23</v>
      </c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</row>
    <row r="29" spans="1:75" ht="63">
      <c r="A29" s="8" t="s">
        <v>47</v>
      </c>
      <c r="B29" s="8" t="s">
        <v>48</v>
      </c>
      <c r="C29" s="8" t="s">
        <v>27</v>
      </c>
      <c r="D29" s="15" t="s">
        <v>23</v>
      </c>
      <c r="E29" s="15" t="s">
        <v>23</v>
      </c>
      <c r="F29" s="15" t="s">
        <v>23</v>
      </c>
      <c r="G29" s="15" t="s">
        <v>23</v>
      </c>
      <c r="H29" s="15" t="s">
        <v>23</v>
      </c>
      <c r="I29" s="15" t="s">
        <v>23</v>
      </c>
      <c r="J29" s="15" t="s">
        <v>23</v>
      </c>
      <c r="K29" s="15" t="s">
        <v>23</v>
      </c>
      <c r="L29" s="15" t="s">
        <v>23</v>
      </c>
      <c r="M29" s="15" t="s">
        <v>23</v>
      </c>
      <c r="N29" s="15" t="s">
        <v>23</v>
      </c>
      <c r="O29" s="15" t="s">
        <v>23</v>
      </c>
      <c r="P29" s="15" t="s">
        <v>23</v>
      </c>
      <c r="Q29" s="15" t="s">
        <v>23</v>
      </c>
      <c r="R29" s="15" t="s">
        <v>23</v>
      </c>
      <c r="S29" s="15" t="s">
        <v>23</v>
      </c>
      <c r="T29" s="15" t="s">
        <v>23</v>
      </c>
      <c r="U29" s="15" t="s">
        <v>23</v>
      </c>
      <c r="V29" s="15" t="s">
        <v>23</v>
      </c>
      <c r="W29" s="15" t="s">
        <v>23</v>
      </c>
      <c r="X29" s="15" t="s">
        <v>23</v>
      </c>
      <c r="Y29" s="15" t="s">
        <v>23</v>
      </c>
      <c r="Z29" s="15" t="s">
        <v>23</v>
      </c>
      <c r="AA29" s="15" t="s">
        <v>23</v>
      </c>
      <c r="AB29" s="15" t="s">
        <v>23</v>
      </c>
      <c r="AC29" s="15" t="s">
        <v>23</v>
      </c>
      <c r="AD29" s="15" t="s">
        <v>23</v>
      </c>
      <c r="AE29" s="15" t="s">
        <v>23</v>
      </c>
      <c r="AF29" s="15" t="s">
        <v>23</v>
      </c>
      <c r="AG29" s="15" t="s">
        <v>23</v>
      </c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</row>
    <row r="30" spans="1:75" ht="47.25">
      <c r="A30" s="8" t="s">
        <v>49</v>
      </c>
      <c r="B30" s="8" t="s">
        <v>50</v>
      </c>
      <c r="C30" s="8" t="s">
        <v>27</v>
      </c>
      <c r="D30" s="15" t="s">
        <v>23</v>
      </c>
      <c r="E30" s="15" t="s">
        <v>23</v>
      </c>
      <c r="F30" s="15" t="s">
        <v>23</v>
      </c>
      <c r="G30" s="15" t="s">
        <v>23</v>
      </c>
      <c r="H30" s="15" t="s">
        <v>23</v>
      </c>
      <c r="I30" s="15" t="s">
        <v>23</v>
      </c>
      <c r="J30" s="15" t="s">
        <v>23</v>
      </c>
      <c r="K30" s="15" t="s">
        <v>23</v>
      </c>
      <c r="L30" s="15" t="s">
        <v>23</v>
      </c>
      <c r="M30" s="15" t="s">
        <v>23</v>
      </c>
      <c r="N30" s="15" t="s">
        <v>23</v>
      </c>
      <c r="O30" s="15" t="s">
        <v>23</v>
      </c>
      <c r="P30" s="15" t="s">
        <v>23</v>
      </c>
      <c r="Q30" s="15" t="s">
        <v>23</v>
      </c>
      <c r="R30" s="15" t="s">
        <v>23</v>
      </c>
      <c r="S30" s="15" t="s">
        <v>23</v>
      </c>
      <c r="T30" s="15" t="s">
        <v>23</v>
      </c>
      <c r="U30" s="15" t="s">
        <v>23</v>
      </c>
      <c r="V30" s="15" t="s">
        <v>23</v>
      </c>
      <c r="W30" s="15" t="s">
        <v>23</v>
      </c>
      <c r="X30" s="15" t="s">
        <v>23</v>
      </c>
      <c r="Y30" s="15" t="s">
        <v>23</v>
      </c>
      <c r="Z30" s="15" t="s">
        <v>23</v>
      </c>
      <c r="AA30" s="15" t="s">
        <v>23</v>
      </c>
      <c r="AB30" s="15" t="s">
        <v>23</v>
      </c>
      <c r="AC30" s="15" t="s">
        <v>23</v>
      </c>
      <c r="AD30" s="15" t="s">
        <v>23</v>
      </c>
      <c r="AE30" s="15" t="s">
        <v>23</v>
      </c>
      <c r="AF30" s="15" t="s">
        <v>23</v>
      </c>
      <c r="AG30" s="15" t="s">
        <v>23</v>
      </c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</row>
    <row r="31" spans="1:75" ht="78.75">
      <c r="A31" s="8" t="s">
        <v>51</v>
      </c>
      <c r="B31" s="8" t="s">
        <v>52</v>
      </c>
      <c r="C31" s="8" t="s">
        <v>27</v>
      </c>
      <c r="D31" s="15" t="s">
        <v>23</v>
      </c>
      <c r="E31" s="15" t="s">
        <v>23</v>
      </c>
      <c r="F31" s="15" t="s">
        <v>23</v>
      </c>
      <c r="G31" s="15" t="s">
        <v>23</v>
      </c>
      <c r="H31" s="15" t="s">
        <v>23</v>
      </c>
      <c r="I31" s="15" t="s">
        <v>23</v>
      </c>
      <c r="J31" s="15" t="s">
        <v>23</v>
      </c>
      <c r="K31" s="15" t="s">
        <v>23</v>
      </c>
      <c r="L31" s="15" t="s">
        <v>23</v>
      </c>
      <c r="M31" s="15" t="s">
        <v>23</v>
      </c>
      <c r="N31" s="15" t="s">
        <v>23</v>
      </c>
      <c r="O31" s="15" t="s">
        <v>23</v>
      </c>
      <c r="P31" s="15" t="s">
        <v>23</v>
      </c>
      <c r="Q31" s="15" t="s">
        <v>23</v>
      </c>
      <c r="R31" s="15" t="s">
        <v>23</v>
      </c>
      <c r="S31" s="15" t="s">
        <v>23</v>
      </c>
      <c r="T31" s="15" t="s">
        <v>23</v>
      </c>
      <c r="U31" s="15" t="s">
        <v>23</v>
      </c>
      <c r="V31" s="15" t="s">
        <v>23</v>
      </c>
      <c r="W31" s="15" t="s">
        <v>23</v>
      </c>
      <c r="X31" s="15" t="s">
        <v>23</v>
      </c>
      <c r="Y31" s="15" t="s">
        <v>23</v>
      </c>
      <c r="Z31" s="15" t="s">
        <v>23</v>
      </c>
      <c r="AA31" s="15" t="s">
        <v>23</v>
      </c>
      <c r="AB31" s="15" t="s">
        <v>23</v>
      </c>
      <c r="AC31" s="15" t="s">
        <v>23</v>
      </c>
      <c r="AD31" s="15" t="s">
        <v>23</v>
      </c>
      <c r="AE31" s="15" t="s">
        <v>23</v>
      </c>
      <c r="AF31" s="15" t="s">
        <v>23</v>
      </c>
      <c r="AG31" s="15" t="s">
        <v>23</v>
      </c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</row>
    <row r="32" spans="1:75" ht="47.25">
      <c r="A32" s="8" t="s">
        <v>53</v>
      </c>
      <c r="B32" s="8" t="s">
        <v>54</v>
      </c>
      <c r="C32" s="8" t="s">
        <v>27</v>
      </c>
      <c r="D32" s="15" t="s">
        <v>23</v>
      </c>
      <c r="E32" s="15" t="s">
        <v>23</v>
      </c>
      <c r="F32" s="15" t="s">
        <v>23</v>
      </c>
      <c r="G32" s="15" t="s">
        <v>23</v>
      </c>
      <c r="H32" s="15" t="s">
        <v>23</v>
      </c>
      <c r="I32" s="15" t="s">
        <v>23</v>
      </c>
      <c r="J32" s="15" t="s">
        <v>23</v>
      </c>
      <c r="K32" s="15" t="s">
        <v>23</v>
      </c>
      <c r="L32" s="15" t="s">
        <v>23</v>
      </c>
      <c r="M32" s="15" t="s">
        <v>23</v>
      </c>
      <c r="N32" s="15" t="s">
        <v>23</v>
      </c>
      <c r="O32" s="15" t="s">
        <v>23</v>
      </c>
      <c r="P32" s="15" t="s">
        <v>23</v>
      </c>
      <c r="Q32" s="15" t="s">
        <v>23</v>
      </c>
      <c r="R32" s="15" t="s">
        <v>23</v>
      </c>
      <c r="S32" s="15" t="s">
        <v>23</v>
      </c>
      <c r="T32" s="15" t="s">
        <v>23</v>
      </c>
      <c r="U32" s="15" t="s">
        <v>23</v>
      </c>
      <c r="V32" s="15" t="s">
        <v>23</v>
      </c>
      <c r="W32" s="15" t="s">
        <v>23</v>
      </c>
      <c r="X32" s="15" t="s">
        <v>23</v>
      </c>
      <c r="Y32" s="15" t="s">
        <v>23</v>
      </c>
      <c r="Z32" s="15" t="s">
        <v>23</v>
      </c>
      <c r="AA32" s="15" t="s">
        <v>23</v>
      </c>
      <c r="AB32" s="15" t="s">
        <v>23</v>
      </c>
      <c r="AC32" s="15" t="s">
        <v>23</v>
      </c>
      <c r="AD32" s="15" t="s">
        <v>23</v>
      </c>
      <c r="AE32" s="15" t="s">
        <v>23</v>
      </c>
      <c r="AF32" s="15" t="s">
        <v>23</v>
      </c>
      <c r="AG32" s="15" t="s">
        <v>23</v>
      </c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</row>
    <row r="33" spans="1:75" ht="63">
      <c r="A33" s="8" t="s">
        <v>55</v>
      </c>
      <c r="B33" s="8" t="s">
        <v>56</v>
      </c>
      <c r="C33" s="8" t="s">
        <v>27</v>
      </c>
      <c r="D33" s="15" t="s">
        <v>23</v>
      </c>
      <c r="E33" s="15" t="s">
        <v>23</v>
      </c>
      <c r="F33" s="15" t="s">
        <v>23</v>
      </c>
      <c r="G33" s="15" t="s">
        <v>23</v>
      </c>
      <c r="H33" s="15" t="s">
        <v>23</v>
      </c>
      <c r="I33" s="15" t="s">
        <v>23</v>
      </c>
      <c r="J33" s="15" t="s">
        <v>23</v>
      </c>
      <c r="K33" s="15" t="s">
        <v>23</v>
      </c>
      <c r="L33" s="15" t="s">
        <v>23</v>
      </c>
      <c r="M33" s="15" t="s">
        <v>23</v>
      </c>
      <c r="N33" s="15" t="s">
        <v>23</v>
      </c>
      <c r="O33" s="15" t="s">
        <v>23</v>
      </c>
      <c r="P33" s="15" t="s">
        <v>23</v>
      </c>
      <c r="Q33" s="15" t="s">
        <v>23</v>
      </c>
      <c r="R33" s="15" t="s">
        <v>23</v>
      </c>
      <c r="S33" s="15" t="s">
        <v>23</v>
      </c>
      <c r="T33" s="15" t="s">
        <v>23</v>
      </c>
      <c r="U33" s="15" t="s">
        <v>23</v>
      </c>
      <c r="V33" s="15" t="s">
        <v>23</v>
      </c>
      <c r="W33" s="15" t="s">
        <v>23</v>
      </c>
      <c r="X33" s="15" t="s">
        <v>23</v>
      </c>
      <c r="Y33" s="15" t="s">
        <v>23</v>
      </c>
      <c r="Z33" s="15" t="s">
        <v>23</v>
      </c>
      <c r="AA33" s="15" t="s">
        <v>23</v>
      </c>
      <c r="AB33" s="15" t="s">
        <v>23</v>
      </c>
      <c r="AC33" s="15" t="s">
        <v>23</v>
      </c>
      <c r="AD33" s="15" t="s">
        <v>23</v>
      </c>
      <c r="AE33" s="15" t="s">
        <v>23</v>
      </c>
      <c r="AF33" s="15" t="s">
        <v>23</v>
      </c>
      <c r="AG33" s="15" t="s">
        <v>23</v>
      </c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</row>
    <row r="34" spans="1:75" ht="47.25">
      <c r="A34" s="8" t="s">
        <v>57</v>
      </c>
      <c r="B34" s="8" t="s">
        <v>58</v>
      </c>
      <c r="C34" s="8" t="s">
        <v>27</v>
      </c>
      <c r="D34" s="15" t="s">
        <v>23</v>
      </c>
      <c r="E34" s="15" t="s">
        <v>23</v>
      </c>
      <c r="F34" s="15" t="s">
        <v>23</v>
      </c>
      <c r="G34" s="15" t="s">
        <v>23</v>
      </c>
      <c r="H34" s="15" t="s">
        <v>23</v>
      </c>
      <c r="I34" s="15" t="s">
        <v>23</v>
      </c>
      <c r="J34" s="15" t="s">
        <v>23</v>
      </c>
      <c r="K34" s="15" t="s">
        <v>23</v>
      </c>
      <c r="L34" s="15" t="s">
        <v>23</v>
      </c>
      <c r="M34" s="15" t="s">
        <v>23</v>
      </c>
      <c r="N34" s="15" t="s">
        <v>23</v>
      </c>
      <c r="O34" s="15" t="s">
        <v>23</v>
      </c>
      <c r="P34" s="15" t="s">
        <v>23</v>
      </c>
      <c r="Q34" s="15" t="s">
        <v>23</v>
      </c>
      <c r="R34" s="15" t="s">
        <v>23</v>
      </c>
      <c r="S34" s="15" t="s">
        <v>23</v>
      </c>
      <c r="T34" s="15" t="s">
        <v>23</v>
      </c>
      <c r="U34" s="15" t="s">
        <v>23</v>
      </c>
      <c r="V34" s="15" t="s">
        <v>23</v>
      </c>
      <c r="W34" s="15" t="s">
        <v>23</v>
      </c>
      <c r="X34" s="15" t="s">
        <v>23</v>
      </c>
      <c r="Y34" s="15" t="s">
        <v>23</v>
      </c>
      <c r="Z34" s="15" t="s">
        <v>23</v>
      </c>
      <c r="AA34" s="15" t="s">
        <v>23</v>
      </c>
      <c r="AB34" s="15" t="s">
        <v>23</v>
      </c>
      <c r="AC34" s="15" t="s">
        <v>23</v>
      </c>
      <c r="AD34" s="15" t="s">
        <v>23</v>
      </c>
      <c r="AE34" s="15" t="s">
        <v>23</v>
      </c>
      <c r="AF34" s="15" t="s">
        <v>23</v>
      </c>
      <c r="AG34" s="15" t="s">
        <v>23</v>
      </c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</row>
    <row r="35" spans="1:75" ht="141.75">
      <c r="A35" s="8" t="s">
        <v>57</v>
      </c>
      <c r="B35" s="8" t="s">
        <v>59</v>
      </c>
      <c r="C35" s="8" t="s">
        <v>27</v>
      </c>
      <c r="D35" s="15" t="s">
        <v>23</v>
      </c>
      <c r="E35" s="15" t="s">
        <v>23</v>
      </c>
      <c r="F35" s="15" t="s">
        <v>23</v>
      </c>
      <c r="G35" s="15" t="s">
        <v>23</v>
      </c>
      <c r="H35" s="15" t="s">
        <v>23</v>
      </c>
      <c r="I35" s="15" t="s">
        <v>23</v>
      </c>
      <c r="J35" s="15" t="s">
        <v>23</v>
      </c>
      <c r="K35" s="15" t="s">
        <v>23</v>
      </c>
      <c r="L35" s="15" t="s">
        <v>23</v>
      </c>
      <c r="M35" s="15" t="s">
        <v>23</v>
      </c>
      <c r="N35" s="15" t="s">
        <v>23</v>
      </c>
      <c r="O35" s="15" t="s">
        <v>23</v>
      </c>
      <c r="P35" s="15" t="s">
        <v>23</v>
      </c>
      <c r="Q35" s="15" t="s">
        <v>23</v>
      </c>
      <c r="R35" s="15" t="s">
        <v>23</v>
      </c>
      <c r="S35" s="15" t="s">
        <v>23</v>
      </c>
      <c r="T35" s="15" t="s">
        <v>23</v>
      </c>
      <c r="U35" s="15" t="s">
        <v>23</v>
      </c>
      <c r="V35" s="15" t="s">
        <v>23</v>
      </c>
      <c r="W35" s="15" t="s">
        <v>23</v>
      </c>
      <c r="X35" s="15" t="s">
        <v>23</v>
      </c>
      <c r="Y35" s="15" t="s">
        <v>23</v>
      </c>
      <c r="Z35" s="15" t="s">
        <v>23</v>
      </c>
      <c r="AA35" s="15" t="s">
        <v>23</v>
      </c>
      <c r="AB35" s="15" t="s">
        <v>23</v>
      </c>
      <c r="AC35" s="15" t="s">
        <v>23</v>
      </c>
      <c r="AD35" s="15" t="s">
        <v>23</v>
      </c>
      <c r="AE35" s="15" t="s">
        <v>23</v>
      </c>
      <c r="AF35" s="15" t="s">
        <v>23</v>
      </c>
      <c r="AG35" s="15" t="s">
        <v>23</v>
      </c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</row>
    <row r="36" spans="1:75" ht="126">
      <c r="A36" s="8" t="s">
        <v>57</v>
      </c>
      <c r="B36" s="8" t="s">
        <v>60</v>
      </c>
      <c r="C36" s="8" t="s">
        <v>27</v>
      </c>
      <c r="D36" s="15" t="s">
        <v>23</v>
      </c>
      <c r="E36" s="15" t="s">
        <v>23</v>
      </c>
      <c r="F36" s="15" t="s">
        <v>23</v>
      </c>
      <c r="G36" s="15" t="s">
        <v>23</v>
      </c>
      <c r="H36" s="15" t="s">
        <v>23</v>
      </c>
      <c r="I36" s="15" t="s">
        <v>23</v>
      </c>
      <c r="J36" s="15" t="s">
        <v>23</v>
      </c>
      <c r="K36" s="15" t="s">
        <v>23</v>
      </c>
      <c r="L36" s="15" t="s">
        <v>23</v>
      </c>
      <c r="M36" s="15" t="s">
        <v>23</v>
      </c>
      <c r="N36" s="15" t="s">
        <v>23</v>
      </c>
      <c r="O36" s="15" t="s">
        <v>23</v>
      </c>
      <c r="P36" s="15" t="s">
        <v>23</v>
      </c>
      <c r="Q36" s="15" t="s">
        <v>23</v>
      </c>
      <c r="R36" s="15" t="s">
        <v>23</v>
      </c>
      <c r="S36" s="15" t="s">
        <v>23</v>
      </c>
      <c r="T36" s="15" t="s">
        <v>23</v>
      </c>
      <c r="U36" s="15" t="s">
        <v>23</v>
      </c>
      <c r="V36" s="15" t="s">
        <v>23</v>
      </c>
      <c r="W36" s="15" t="s">
        <v>23</v>
      </c>
      <c r="X36" s="15" t="s">
        <v>23</v>
      </c>
      <c r="Y36" s="15" t="s">
        <v>23</v>
      </c>
      <c r="Z36" s="15" t="s">
        <v>23</v>
      </c>
      <c r="AA36" s="15" t="s">
        <v>23</v>
      </c>
      <c r="AB36" s="15" t="s">
        <v>23</v>
      </c>
      <c r="AC36" s="15" t="s">
        <v>23</v>
      </c>
      <c r="AD36" s="15" t="s">
        <v>23</v>
      </c>
      <c r="AE36" s="15" t="s">
        <v>23</v>
      </c>
      <c r="AF36" s="15" t="s">
        <v>23</v>
      </c>
      <c r="AG36" s="15" t="s">
        <v>23</v>
      </c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</row>
    <row r="37" spans="1:75" ht="126">
      <c r="A37" s="8" t="s">
        <v>57</v>
      </c>
      <c r="B37" s="8" t="s">
        <v>61</v>
      </c>
      <c r="C37" s="8" t="s">
        <v>27</v>
      </c>
      <c r="D37" s="15" t="s">
        <v>23</v>
      </c>
      <c r="E37" s="15" t="s">
        <v>23</v>
      </c>
      <c r="F37" s="15" t="s">
        <v>23</v>
      </c>
      <c r="G37" s="15" t="s">
        <v>23</v>
      </c>
      <c r="H37" s="15" t="s">
        <v>23</v>
      </c>
      <c r="I37" s="15" t="s">
        <v>23</v>
      </c>
      <c r="J37" s="15" t="s">
        <v>23</v>
      </c>
      <c r="K37" s="15" t="s">
        <v>23</v>
      </c>
      <c r="L37" s="15" t="s">
        <v>23</v>
      </c>
      <c r="M37" s="15" t="s">
        <v>23</v>
      </c>
      <c r="N37" s="15" t="s">
        <v>23</v>
      </c>
      <c r="O37" s="15" t="s">
        <v>23</v>
      </c>
      <c r="P37" s="15" t="s">
        <v>23</v>
      </c>
      <c r="Q37" s="15" t="s">
        <v>23</v>
      </c>
      <c r="R37" s="15" t="s">
        <v>23</v>
      </c>
      <c r="S37" s="15" t="s">
        <v>23</v>
      </c>
      <c r="T37" s="15" t="s">
        <v>23</v>
      </c>
      <c r="U37" s="15" t="s">
        <v>23</v>
      </c>
      <c r="V37" s="15" t="s">
        <v>23</v>
      </c>
      <c r="W37" s="15" t="s">
        <v>23</v>
      </c>
      <c r="X37" s="15" t="s">
        <v>23</v>
      </c>
      <c r="Y37" s="15" t="s">
        <v>23</v>
      </c>
      <c r="Z37" s="15" t="s">
        <v>23</v>
      </c>
      <c r="AA37" s="15" t="s">
        <v>23</v>
      </c>
      <c r="AB37" s="15" t="s">
        <v>23</v>
      </c>
      <c r="AC37" s="15" t="s">
        <v>23</v>
      </c>
      <c r="AD37" s="15" t="s">
        <v>23</v>
      </c>
      <c r="AE37" s="15" t="s">
        <v>23</v>
      </c>
      <c r="AF37" s="15" t="s">
        <v>23</v>
      </c>
      <c r="AG37" s="15" t="s">
        <v>23</v>
      </c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</row>
    <row r="38" spans="1:75" ht="47.25">
      <c r="A38" s="8" t="s">
        <v>62</v>
      </c>
      <c r="B38" s="8" t="s">
        <v>58</v>
      </c>
      <c r="C38" s="8" t="s">
        <v>27</v>
      </c>
      <c r="D38" s="15" t="s">
        <v>23</v>
      </c>
      <c r="E38" s="15" t="s">
        <v>23</v>
      </c>
      <c r="F38" s="15" t="s">
        <v>23</v>
      </c>
      <c r="G38" s="15" t="s">
        <v>23</v>
      </c>
      <c r="H38" s="15" t="s">
        <v>23</v>
      </c>
      <c r="I38" s="15" t="s">
        <v>23</v>
      </c>
      <c r="J38" s="15" t="s">
        <v>23</v>
      </c>
      <c r="K38" s="15" t="s">
        <v>23</v>
      </c>
      <c r="L38" s="15" t="s">
        <v>23</v>
      </c>
      <c r="M38" s="15" t="s">
        <v>23</v>
      </c>
      <c r="N38" s="15" t="s">
        <v>23</v>
      </c>
      <c r="O38" s="15" t="s">
        <v>23</v>
      </c>
      <c r="P38" s="15" t="s">
        <v>23</v>
      </c>
      <c r="Q38" s="15" t="s">
        <v>23</v>
      </c>
      <c r="R38" s="15" t="s">
        <v>23</v>
      </c>
      <c r="S38" s="15" t="s">
        <v>23</v>
      </c>
      <c r="T38" s="15" t="s">
        <v>23</v>
      </c>
      <c r="U38" s="15" t="s">
        <v>23</v>
      </c>
      <c r="V38" s="15" t="s">
        <v>23</v>
      </c>
      <c r="W38" s="15" t="s">
        <v>23</v>
      </c>
      <c r="X38" s="15" t="s">
        <v>23</v>
      </c>
      <c r="Y38" s="15" t="s">
        <v>23</v>
      </c>
      <c r="Z38" s="15" t="s">
        <v>23</v>
      </c>
      <c r="AA38" s="15" t="s">
        <v>23</v>
      </c>
      <c r="AB38" s="15" t="s">
        <v>23</v>
      </c>
      <c r="AC38" s="15" t="s">
        <v>23</v>
      </c>
      <c r="AD38" s="15" t="s">
        <v>23</v>
      </c>
      <c r="AE38" s="15" t="s">
        <v>23</v>
      </c>
      <c r="AF38" s="15" t="s">
        <v>23</v>
      </c>
      <c r="AG38" s="15" t="s">
        <v>23</v>
      </c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</row>
    <row r="39" spans="1:75" ht="144.75" customHeight="1">
      <c r="A39" s="8" t="s">
        <v>62</v>
      </c>
      <c r="B39" s="8" t="s">
        <v>59</v>
      </c>
      <c r="C39" s="8" t="s">
        <v>27</v>
      </c>
      <c r="D39" s="15" t="s">
        <v>23</v>
      </c>
      <c r="E39" s="15" t="s">
        <v>23</v>
      </c>
      <c r="F39" s="15" t="s">
        <v>23</v>
      </c>
      <c r="G39" s="15" t="s">
        <v>23</v>
      </c>
      <c r="H39" s="15" t="s">
        <v>23</v>
      </c>
      <c r="I39" s="15" t="s">
        <v>23</v>
      </c>
      <c r="J39" s="15" t="s">
        <v>23</v>
      </c>
      <c r="K39" s="15" t="s">
        <v>23</v>
      </c>
      <c r="L39" s="15" t="s">
        <v>23</v>
      </c>
      <c r="M39" s="15" t="s">
        <v>23</v>
      </c>
      <c r="N39" s="15" t="s">
        <v>23</v>
      </c>
      <c r="O39" s="15" t="s">
        <v>23</v>
      </c>
      <c r="P39" s="15" t="s">
        <v>23</v>
      </c>
      <c r="Q39" s="15" t="s">
        <v>23</v>
      </c>
      <c r="R39" s="15" t="s">
        <v>23</v>
      </c>
      <c r="S39" s="15" t="s">
        <v>23</v>
      </c>
      <c r="T39" s="15" t="s">
        <v>23</v>
      </c>
      <c r="U39" s="15" t="s">
        <v>23</v>
      </c>
      <c r="V39" s="15" t="s">
        <v>23</v>
      </c>
      <c r="W39" s="15" t="s">
        <v>23</v>
      </c>
      <c r="X39" s="15" t="s">
        <v>23</v>
      </c>
      <c r="Y39" s="15" t="s">
        <v>23</v>
      </c>
      <c r="Z39" s="15" t="s">
        <v>23</v>
      </c>
      <c r="AA39" s="15" t="s">
        <v>23</v>
      </c>
      <c r="AB39" s="15" t="s">
        <v>23</v>
      </c>
      <c r="AC39" s="15" t="s">
        <v>23</v>
      </c>
      <c r="AD39" s="15" t="s">
        <v>23</v>
      </c>
      <c r="AE39" s="15" t="s">
        <v>23</v>
      </c>
      <c r="AF39" s="15" t="s">
        <v>23</v>
      </c>
      <c r="AG39" s="15" t="s">
        <v>23</v>
      </c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</row>
    <row r="40" spans="1:75" ht="126">
      <c r="A40" s="8" t="s">
        <v>62</v>
      </c>
      <c r="B40" s="8" t="s">
        <v>60</v>
      </c>
      <c r="C40" s="8" t="s">
        <v>27</v>
      </c>
      <c r="D40" s="15" t="s">
        <v>23</v>
      </c>
      <c r="E40" s="15" t="s">
        <v>23</v>
      </c>
      <c r="F40" s="15" t="s">
        <v>23</v>
      </c>
      <c r="G40" s="15" t="s">
        <v>23</v>
      </c>
      <c r="H40" s="15" t="s">
        <v>23</v>
      </c>
      <c r="I40" s="15" t="s">
        <v>23</v>
      </c>
      <c r="J40" s="15" t="s">
        <v>23</v>
      </c>
      <c r="K40" s="15" t="s">
        <v>23</v>
      </c>
      <c r="L40" s="15" t="s">
        <v>23</v>
      </c>
      <c r="M40" s="15" t="s">
        <v>23</v>
      </c>
      <c r="N40" s="15" t="s">
        <v>23</v>
      </c>
      <c r="O40" s="15" t="s">
        <v>23</v>
      </c>
      <c r="P40" s="15" t="s">
        <v>23</v>
      </c>
      <c r="Q40" s="15" t="s">
        <v>23</v>
      </c>
      <c r="R40" s="15" t="s">
        <v>23</v>
      </c>
      <c r="S40" s="15" t="s">
        <v>23</v>
      </c>
      <c r="T40" s="15" t="s">
        <v>23</v>
      </c>
      <c r="U40" s="15" t="s">
        <v>23</v>
      </c>
      <c r="V40" s="15" t="s">
        <v>23</v>
      </c>
      <c r="W40" s="15" t="s">
        <v>23</v>
      </c>
      <c r="X40" s="15" t="s">
        <v>23</v>
      </c>
      <c r="Y40" s="15" t="s">
        <v>23</v>
      </c>
      <c r="Z40" s="15" t="s">
        <v>23</v>
      </c>
      <c r="AA40" s="15" t="s">
        <v>23</v>
      </c>
      <c r="AB40" s="15" t="s">
        <v>23</v>
      </c>
      <c r="AC40" s="15" t="s">
        <v>23</v>
      </c>
      <c r="AD40" s="15" t="s">
        <v>23</v>
      </c>
      <c r="AE40" s="15" t="s">
        <v>23</v>
      </c>
      <c r="AF40" s="15" t="s">
        <v>23</v>
      </c>
      <c r="AG40" s="15" t="s">
        <v>23</v>
      </c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</row>
    <row r="41" spans="1:75" ht="126">
      <c r="A41" s="8" t="s">
        <v>62</v>
      </c>
      <c r="B41" s="8" t="s">
        <v>63</v>
      </c>
      <c r="C41" s="8" t="s">
        <v>27</v>
      </c>
      <c r="D41" s="15" t="s">
        <v>23</v>
      </c>
      <c r="E41" s="15" t="s">
        <v>23</v>
      </c>
      <c r="F41" s="15" t="s">
        <v>23</v>
      </c>
      <c r="G41" s="15" t="s">
        <v>23</v>
      </c>
      <c r="H41" s="15" t="s">
        <v>23</v>
      </c>
      <c r="I41" s="15" t="s">
        <v>23</v>
      </c>
      <c r="J41" s="15" t="s">
        <v>23</v>
      </c>
      <c r="K41" s="15" t="s">
        <v>23</v>
      </c>
      <c r="L41" s="15" t="s">
        <v>23</v>
      </c>
      <c r="M41" s="15" t="s">
        <v>23</v>
      </c>
      <c r="N41" s="15" t="s">
        <v>23</v>
      </c>
      <c r="O41" s="15" t="s">
        <v>23</v>
      </c>
      <c r="P41" s="15" t="s">
        <v>23</v>
      </c>
      <c r="Q41" s="15" t="s">
        <v>23</v>
      </c>
      <c r="R41" s="15" t="s">
        <v>23</v>
      </c>
      <c r="S41" s="15" t="s">
        <v>23</v>
      </c>
      <c r="T41" s="15" t="s">
        <v>23</v>
      </c>
      <c r="U41" s="15" t="s">
        <v>23</v>
      </c>
      <c r="V41" s="15" t="s">
        <v>23</v>
      </c>
      <c r="W41" s="15" t="s">
        <v>23</v>
      </c>
      <c r="X41" s="15" t="s">
        <v>23</v>
      </c>
      <c r="Y41" s="15" t="s">
        <v>23</v>
      </c>
      <c r="Z41" s="15" t="s">
        <v>23</v>
      </c>
      <c r="AA41" s="15" t="s">
        <v>23</v>
      </c>
      <c r="AB41" s="15" t="s">
        <v>23</v>
      </c>
      <c r="AC41" s="15" t="s">
        <v>23</v>
      </c>
      <c r="AD41" s="15" t="s">
        <v>23</v>
      </c>
      <c r="AE41" s="15" t="s">
        <v>23</v>
      </c>
      <c r="AF41" s="15" t="s">
        <v>23</v>
      </c>
      <c r="AG41" s="15" t="s">
        <v>23</v>
      </c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</row>
    <row r="42" spans="1:75" ht="110.25">
      <c r="A42" s="8" t="s">
        <v>64</v>
      </c>
      <c r="B42" s="8" t="s">
        <v>65</v>
      </c>
      <c r="C42" s="8" t="s">
        <v>27</v>
      </c>
      <c r="D42" s="15" t="s">
        <v>23</v>
      </c>
      <c r="E42" s="15" t="s">
        <v>23</v>
      </c>
      <c r="F42" s="15" t="s">
        <v>23</v>
      </c>
      <c r="G42" s="15" t="s">
        <v>23</v>
      </c>
      <c r="H42" s="15" t="s">
        <v>23</v>
      </c>
      <c r="I42" s="15" t="s">
        <v>23</v>
      </c>
      <c r="J42" s="15" t="s">
        <v>23</v>
      </c>
      <c r="K42" s="15" t="s">
        <v>23</v>
      </c>
      <c r="L42" s="15" t="s">
        <v>23</v>
      </c>
      <c r="M42" s="15" t="s">
        <v>23</v>
      </c>
      <c r="N42" s="15" t="s">
        <v>23</v>
      </c>
      <c r="O42" s="15" t="s">
        <v>23</v>
      </c>
      <c r="P42" s="15" t="s">
        <v>23</v>
      </c>
      <c r="Q42" s="15" t="s">
        <v>23</v>
      </c>
      <c r="R42" s="15" t="s">
        <v>23</v>
      </c>
      <c r="S42" s="15" t="s">
        <v>23</v>
      </c>
      <c r="T42" s="15" t="s">
        <v>23</v>
      </c>
      <c r="U42" s="15" t="s">
        <v>23</v>
      </c>
      <c r="V42" s="15" t="s">
        <v>23</v>
      </c>
      <c r="W42" s="15" t="s">
        <v>23</v>
      </c>
      <c r="X42" s="15" t="s">
        <v>23</v>
      </c>
      <c r="Y42" s="15" t="s">
        <v>23</v>
      </c>
      <c r="Z42" s="15" t="s">
        <v>23</v>
      </c>
      <c r="AA42" s="15" t="s">
        <v>23</v>
      </c>
      <c r="AB42" s="15" t="s">
        <v>23</v>
      </c>
      <c r="AC42" s="15" t="s">
        <v>23</v>
      </c>
      <c r="AD42" s="15" t="s">
        <v>23</v>
      </c>
      <c r="AE42" s="15" t="s">
        <v>23</v>
      </c>
      <c r="AF42" s="15" t="s">
        <v>23</v>
      </c>
      <c r="AG42" s="15" t="s">
        <v>23</v>
      </c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</row>
    <row r="43" spans="1:75" ht="94.5">
      <c r="A43" s="8" t="s">
        <v>66</v>
      </c>
      <c r="B43" s="8" t="s">
        <v>67</v>
      </c>
      <c r="C43" s="8" t="s">
        <v>27</v>
      </c>
      <c r="D43" s="15" t="s">
        <v>23</v>
      </c>
      <c r="E43" s="15" t="s">
        <v>23</v>
      </c>
      <c r="F43" s="15" t="s">
        <v>23</v>
      </c>
      <c r="G43" s="15" t="s">
        <v>23</v>
      </c>
      <c r="H43" s="15" t="s">
        <v>23</v>
      </c>
      <c r="I43" s="15" t="s">
        <v>23</v>
      </c>
      <c r="J43" s="15" t="s">
        <v>23</v>
      </c>
      <c r="K43" s="15" t="s">
        <v>23</v>
      </c>
      <c r="L43" s="15" t="s">
        <v>23</v>
      </c>
      <c r="M43" s="15" t="s">
        <v>23</v>
      </c>
      <c r="N43" s="15" t="s">
        <v>23</v>
      </c>
      <c r="O43" s="15" t="s">
        <v>23</v>
      </c>
      <c r="P43" s="15" t="s">
        <v>23</v>
      </c>
      <c r="Q43" s="15" t="s">
        <v>23</v>
      </c>
      <c r="R43" s="15" t="s">
        <v>23</v>
      </c>
      <c r="S43" s="15" t="s">
        <v>23</v>
      </c>
      <c r="T43" s="15" t="s">
        <v>23</v>
      </c>
      <c r="U43" s="15" t="s">
        <v>23</v>
      </c>
      <c r="V43" s="15" t="s">
        <v>23</v>
      </c>
      <c r="W43" s="15" t="s">
        <v>23</v>
      </c>
      <c r="X43" s="15" t="s">
        <v>23</v>
      </c>
      <c r="Y43" s="15" t="s">
        <v>23</v>
      </c>
      <c r="Z43" s="15" t="s">
        <v>23</v>
      </c>
      <c r="AA43" s="15" t="s">
        <v>23</v>
      </c>
      <c r="AB43" s="15" t="s">
        <v>23</v>
      </c>
      <c r="AC43" s="15" t="s">
        <v>23</v>
      </c>
      <c r="AD43" s="15" t="s">
        <v>23</v>
      </c>
      <c r="AE43" s="15" t="s">
        <v>23</v>
      </c>
      <c r="AF43" s="15" t="s">
        <v>23</v>
      </c>
      <c r="AG43" s="15" t="s">
        <v>23</v>
      </c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</row>
    <row r="44" spans="1:75" ht="94.5">
      <c r="A44" s="8" t="s">
        <v>68</v>
      </c>
      <c r="B44" s="8" t="s">
        <v>69</v>
      </c>
      <c r="C44" s="8" t="s">
        <v>27</v>
      </c>
      <c r="D44" s="15" t="s">
        <v>23</v>
      </c>
      <c r="E44" s="15" t="s">
        <v>23</v>
      </c>
      <c r="F44" s="15" t="s">
        <v>23</v>
      </c>
      <c r="G44" s="15" t="s">
        <v>23</v>
      </c>
      <c r="H44" s="15" t="s">
        <v>23</v>
      </c>
      <c r="I44" s="15" t="s">
        <v>23</v>
      </c>
      <c r="J44" s="15" t="s">
        <v>23</v>
      </c>
      <c r="K44" s="15" t="s">
        <v>23</v>
      </c>
      <c r="L44" s="15" t="s">
        <v>23</v>
      </c>
      <c r="M44" s="15" t="s">
        <v>23</v>
      </c>
      <c r="N44" s="15" t="s">
        <v>23</v>
      </c>
      <c r="O44" s="15" t="s">
        <v>23</v>
      </c>
      <c r="P44" s="15" t="s">
        <v>23</v>
      </c>
      <c r="Q44" s="15" t="s">
        <v>23</v>
      </c>
      <c r="R44" s="15" t="s">
        <v>23</v>
      </c>
      <c r="S44" s="15" t="s">
        <v>23</v>
      </c>
      <c r="T44" s="15" t="s">
        <v>23</v>
      </c>
      <c r="U44" s="15" t="s">
        <v>23</v>
      </c>
      <c r="V44" s="15" t="s">
        <v>23</v>
      </c>
      <c r="W44" s="15" t="s">
        <v>23</v>
      </c>
      <c r="X44" s="15" t="s">
        <v>23</v>
      </c>
      <c r="Y44" s="15" t="s">
        <v>23</v>
      </c>
      <c r="Z44" s="15" t="s">
        <v>23</v>
      </c>
      <c r="AA44" s="15" t="s">
        <v>23</v>
      </c>
      <c r="AB44" s="15" t="s">
        <v>23</v>
      </c>
      <c r="AC44" s="15" t="s">
        <v>23</v>
      </c>
      <c r="AD44" s="15" t="s">
        <v>23</v>
      </c>
      <c r="AE44" s="15" t="s">
        <v>23</v>
      </c>
      <c r="AF44" s="15" t="s">
        <v>23</v>
      </c>
      <c r="AG44" s="15" t="s">
        <v>23</v>
      </c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</row>
    <row r="45" spans="1:75" ht="47.25">
      <c r="A45" s="8" t="s">
        <v>70</v>
      </c>
      <c r="B45" s="8" t="s">
        <v>71</v>
      </c>
      <c r="C45" s="8" t="s">
        <v>27</v>
      </c>
      <c r="D45" s="15" t="s">
        <v>126</v>
      </c>
      <c r="E45" s="21">
        <f>E46+E50+E57+E66</f>
        <v>0</v>
      </c>
      <c r="F45" s="21">
        <f t="shared" ref="F45:I45" si="23">F46+F50+F57+F66</f>
        <v>0</v>
      </c>
      <c r="G45" s="21">
        <f t="shared" si="23"/>
        <v>16.039000000000001</v>
      </c>
      <c r="H45" s="21">
        <f t="shared" si="23"/>
        <v>0</v>
      </c>
      <c r="I45" s="22">
        <f t="shared" si="23"/>
        <v>16</v>
      </c>
      <c r="J45" s="15" t="s">
        <v>126</v>
      </c>
      <c r="K45" s="21">
        <f>K46+K50+K57+K66</f>
        <v>0</v>
      </c>
      <c r="L45" s="21">
        <f t="shared" ref="L45" si="24">L46+L50+L57+L66</f>
        <v>0</v>
      </c>
      <c r="M45" s="21">
        <f t="shared" ref="M45" si="25">M46+M50+M57+M66</f>
        <v>18.43</v>
      </c>
      <c r="N45" s="21">
        <f t="shared" ref="N45" si="26">N46+N50+N57+N66</f>
        <v>0</v>
      </c>
      <c r="O45" s="22">
        <f t="shared" ref="O45" si="27">O46+O50+O57+O66</f>
        <v>10</v>
      </c>
      <c r="P45" s="15" t="s">
        <v>126</v>
      </c>
      <c r="Q45" s="21">
        <f>Q46+Q50+Q57+Q66</f>
        <v>0</v>
      </c>
      <c r="R45" s="21">
        <f t="shared" ref="R45" si="28">R46+R50+R57+R66</f>
        <v>0</v>
      </c>
      <c r="S45" s="21">
        <f t="shared" ref="S45" si="29">S46+S50+S57+S66</f>
        <v>11.234999999999999</v>
      </c>
      <c r="T45" s="21">
        <f t="shared" ref="T45" si="30">T46+T50+T57+T66</f>
        <v>0</v>
      </c>
      <c r="U45" s="22">
        <f t="shared" ref="U45" si="31">U46+U50+U57+U66</f>
        <v>13</v>
      </c>
      <c r="V45" s="15" t="s">
        <v>126</v>
      </c>
      <c r="W45" s="21">
        <f>W46+W50+W57+W66</f>
        <v>0</v>
      </c>
      <c r="X45" s="21">
        <f t="shared" ref="X45" si="32">X46+X50+X57+X66</f>
        <v>0</v>
      </c>
      <c r="Y45" s="21">
        <f t="shared" ref="Y45" si="33">Y46+Y50+Y57+Y66</f>
        <v>18.07</v>
      </c>
      <c r="Z45" s="21">
        <f t="shared" ref="Z45" si="34">Z46+Z50+Z57+Z66</f>
        <v>0</v>
      </c>
      <c r="AA45" s="22">
        <f t="shared" ref="AA45" si="35">AA46+AA50+AA57+AA66</f>
        <v>8</v>
      </c>
      <c r="AB45" s="15" t="s">
        <v>126</v>
      </c>
      <c r="AC45" s="21">
        <f>AC46+AC50+AC57+AC66</f>
        <v>0</v>
      </c>
      <c r="AD45" s="21">
        <f t="shared" ref="AD45" si="36">AD46+AD50+AD57+AD66</f>
        <v>0</v>
      </c>
      <c r="AE45" s="21">
        <f t="shared" ref="AE45" si="37">AE46+AE50+AE57+AE66</f>
        <v>12.705</v>
      </c>
      <c r="AF45" s="21">
        <f t="shared" ref="AF45" si="38">AF46+AF50+AF57+AF66</f>
        <v>0</v>
      </c>
      <c r="AG45" s="22">
        <f>AG46+AG50+AG57+AG66</f>
        <v>16</v>
      </c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</row>
    <row r="46" spans="1:75" ht="78.75">
      <c r="A46" s="8" t="s">
        <v>72</v>
      </c>
      <c r="B46" s="8" t="s">
        <v>73</v>
      </c>
      <c r="C46" s="8" t="s">
        <v>27</v>
      </c>
      <c r="D46" s="15" t="s">
        <v>126</v>
      </c>
      <c r="E46" s="21">
        <f>E47+E48</f>
        <v>0</v>
      </c>
      <c r="F46" s="21">
        <f t="shared" ref="F46:I46" si="39">F47+F48</f>
        <v>0</v>
      </c>
      <c r="G46" s="21">
        <f t="shared" si="39"/>
        <v>0</v>
      </c>
      <c r="H46" s="21">
        <f t="shared" si="39"/>
        <v>0</v>
      </c>
      <c r="I46" s="22">
        <f t="shared" si="39"/>
        <v>16</v>
      </c>
      <c r="J46" s="15" t="s">
        <v>126</v>
      </c>
      <c r="K46" s="21">
        <f>K47+K48</f>
        <v>0</v>
      </c>
      <c r="L46" s="21">
        <f t="shared" ref="L46" si="40">L47+L48</f>
        <v>0</v>
      </c>
      <c r="M46" s="21">
        <f t="shared" ref="M46" si="41">M47+M48</f>
        <v>0</v>
      </c>
      <c r="N46" s="21">
        <f t="shared" ref="N46" si="42">N47+N48</f>
        <v>0</v>
      </c>
      <c r="O46" s="22">
        <f t="shared" ref="O46" si="43">O47+O48</f>
        <v>10</v>
      </c>
      <c r="P46" s="15" t="s">
        <v>126</v>
      </c>
      <c r="Q46" s="21">
        <f>Q47+Q48</f>
        <v>0</v>
      </c>
      <c r="R46" s="21">
        <f t="shared" ref="R46" si="44">R47+R48</f>
        <v>0</v>
      </c>
      <c r="S46" s="21">
        <f t="shared" ref="S46" si="45">S47+S48</f>
        <v>0</v>
      </c>
      <c r="T46" s="21">
        <f t="shared" ref="T46" si="46">T47+T48</f>
        <v>0</v>
      </c>
      <c r="U46" s="22">
        <f t="shared" ref="U46" si="47">U47+U48</f>
        <v>13</v>
      </c>
      <c r="V46" s="15" t="s">
        <v>126</v>
      </c>
      <c r="W46" s="21">
        <f>W47+W48</f>
        <v>0</v>
      </c>
      <c r="X46" s="21">
        <f t="shared" ref="X46" si="48">X47+X48</f>
        <v>0</v>
      </c>
      <c r="Y46" s="21">
        <f t="shared" ref="Y46" si="49">Y47+Y48</f>
        <v>0</v>
      </c>
      <c r="Z46" s="21">
        <f t="shared" ref="Z46" si="50">Z47+Z48</f>
        <v>0</v>
      </c>
      <c r="AA46" s="22">
        <f t="shared" ref="AA46" si="51">AA47+AA48</f>
        <v>8</v>
      </c>
      <c r="AB46" s="15" t="s">
        <v>126</v>
      </c>
      <c r="AC46" s="21">
        <f>AC47+AC48</f>
        <v>0</v>
      </c>
      <c r="AD46" s="21">
        <f t="shared" ref="AD46" si="52">AD47+AD48</f>
        <v>0</v>
      </c>
      <c r="AE46" s="21">
        <f t="shared" ref="AE46" si="53">AE47+AE48</f>
        <v>0</v>
      </c>
      <c r="AF46" s="21">
        <f t="shared" ref="AF46" si="54">AF47+AF48</f>
        <v>0</v>
      </c>
      <c r="AG46" s="22">
        <f>AG47+AG48</f>
        <v>16</v>
      </c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</row>
    <row r="47" spans="1:75" ht="47.25">
      <c r="A47" s="8" t="s">
        <v>74</v>
      </c>
      <c r="B47" s="8" t="s">
        <v>75</v>
      </c>
      <c r="C47" s="8" t="s">
        <v>27</v>
      </c>
      <c r="D47" s="15" t="s">
        <v>23</v>
      </c>
      <c r="E47" s="15" t="s">
        <v>23</v>
      </c>
      <c r="F47" s="15" t="s">
        <v>23</v>
      </c>
      <c r="G47" s="15" t="s">
        <v>23</v>
      </c>
      <c r="H47" s="15" t="s">
        <v>23</v>
      </c>
      <c r="I47" s="15" t="s">
        <v>23</v>
      </c>
      <c r="J47" s="15" t="s">
        <v>23</v>
      </c>
      <c r="K47" s="15" t="s">
        <v>23</v>
      </c>
      <c r="L47" s="15" t="s">
        <v>23</v>
      </c>
      <c r="M47" s="15" t="s">
        <v>23</v>
      </c>
      <c r="N47" s="15" t="s">
        <v>23</v>
      </c>
      <c r="O47" s="15" t="s">
        <v>23</v>
      </c>
      <c r="P47" s="15" t="s">
        <v>23</v>
      </c>
      <c r="Q47" s="15" t="s">
        <v>23</v>
      </c>
      <c r="R47" s="15" t="s">
        <v>23</v>
      </c>
      <c r="S47" s="15" t="s">
        <v>23</v>
      </c>
      <c r="T47" s="15" t="s">
        <v>23</v>
      </c>
      <c r="U47" s="15" t="s">
        <v>23</v>
      </c>
      <c r="V47" s="15" t="s">
        <v>23</v>
      </c>
      <c r="W47" s="15" t="s">
        <v>23</v>
      </c>
      <c r="X47" s="15" t="s">
        <v>23</v>
      </c>
      <c r="Y47" s="15" t="s">
        <v>23</v>
      </c>
      <c r="Z47" s="15" t="s">
        <v>23</v>
      </c>
      <c r="AA47" s="15" t="s">
        <v>23</v>
      </c>
      <c r="AB47" s="15" t="s">
        <v>23</v>
      </c>
      <c r="AC47" s="15" t="s">
        <v>23</v>
      </c>
      <c r="AD47" s="15" t="s">
        <v>23</v>
      </c>
      <c r="AE47" s="15" t="s">
        <v>23</v>
      </c>
      <c r="AF47" s="15" t="s">
        <v>23</v>
      </c>
      <c r="AG47" s="15" t="s">
        <v>23</v>
      </c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</row>
    <row r="48" spans="1:75" ht="78.75">
      <c r="A48" s="8" t="s">
        <v>76</v>
      </c>
      <c r="B48" s="8" t="s">
        <v>77</v>
      </c>
      <c r="C48" s="8" t="s">
        <v>27</v>
      </c>
      <c r="D48" s="15" t="s">
        <v>126</v>
      </c>
      <c r="E48" s="21">
        <f>SUM(E49)</f>
        <v>0</v>
      </c>
      <c r="F48" s="21">
        <f t="shared" ref="F48:I48" si="55">SUM(F49)</f>
        <v>0</v>
      </c>
      <c r="G48" s="21">
        <f t="shared" si="55"/>
        <v>0</v>
      </c>
      <c r="H48" s="21">
        <f t="shared" si="55"/>
        <v>0</v>
      </c>
      <c r="I48" s="22">
        <f t="shared" si="55"/>
        <v>16</v>
      </c>
      <c r="J48" s="15" t="s">
        <v>126</v>
      </c>
      <c r="K48" s="21">
        <f>SUM(K49)</f>
        <v>0</v>
      </c>
      <c r="L48" s="21">
        <f t="shared" ref="L48" si="56">SUM(L49)</f>
        <v>0</v>
      </c>
      <c r="M48" s="21">
        <f t="shared" ref="M48" si="57">SUM(M49)</f>
        <v>0</v>
      </c>
      <c r="N48" s="21">
        <f t="shared" ref="N48" si="58">SUM(N49)</f>
        <v>0</v>
      </c>
      <c r="O48" s="22">
        <f t="shared" ref="O48" si="59">SUM(O49)</f>
        <v>10</v>
      </c>
      <c r="P48" s="15"/>
      <c r="Q48" s="21">
        <f>SUM(Q49)</f>
        <v>0</v>
      </c>
      <c r="R48" s="21">
        <f t="shared" ref="R48" si="60">SUM(R49)</f>
        <v>0</v>
      </c>
      <c r="S48" s="21">
        <f t="shared" ref="S48" si="61">SUM(S49)</f>
        <v>0</v>
      </c>
      <c r="T48" s="21">
        <f t="shared" ref="T48" si="62">SUM(T49)</f>
        <v>0</v>
      </c>
      <c r="U48" s="22">
        <f t="shared" ref="U48" si="63">SUM(U49)</f>
        <v>13</v>
      </c>
      <c r="V48" s="15" t="s">
        <v>126</v>
      </c>
      <c r="W48" s="21">
        <f>SUM(W49)</f>
        <v>0</v>
      </c>
      <c r="X48" s="21">
        <f t="shared" ref="X48" si="64">SUM(X49)</f>
        <v>0</v>
      </c>
      <c r="Y48" s="21">
        <f t="shared" ref="Y48" si="65">SUM(Y49)</f>
        <v>0</v>
      </c>
      <c r="Z48" s="21">
        <f t="shared" ref="Z48" si="66">SUM(Z49)</f>
        <v>0</v>
      </c>
      <c r="AA48" s="22">
        <f t="shared" ref="AA48" si="67">SUM(AA49)</f>
        <v>8</v>
      </c>
      <c r="AB48" s="15" t="s">
        <v>126</v>
      </c>
      <c r="AC48" s="21">
        <f>SUM(AC49)</f>
        <v>0</v>
      </c>
      <c r="AD48" s="21">
        <f t="shared" ref="AD48" si="68">SUM(AD49)</f>
        <v>0</v>
      </c>
      <c r="AE48" s="21">
        <f t="shared" ref="AE48" si="69">SUM(AE49)</f>
        <v>0</v>
      </c>
      <c r="AF48" s="21">
        <f t="shared" ref="AF48" si="70">SUM(AF49)</f>
        <v>0</v>
      </c>
      <c r="AG48" s="22">
        <f>SUM(AG49)</f>
        <v>16</v>
      </c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</row>
    <row r="49" spans="1:75" ht="47.25">
      <c r="A49" s="8" t="s">
        <v>76</v>
      </c>
      <c r="B49" s="8" t="s">
        <v>128</v>
      </c>
      <c r="C49" s="8" t="s">
        <v>129</v>
      </c>
      <c r="D49" s="15" t="s">
        <v>126</v>
      </c>
      <c r="E49" s="15" t="s">
        <v>23</v>
      </c>
      <c r="F49" s="15" t="s">
        <v>23</v>
      </c>
      <c r="G49" s="15" t="s">
        <v>23</v>
      </c>
      <c r="H49" s="15" t="s">
        <v>23</v>
      </c>
      <c r="I49" s="22">
        <v>16</v>
      </c>
      <c r="J49" s="15" t="s">
        <v>126</v>
      </c>
      <c r="K49" s="15" t="s">
        <v>23</v>
      </c>
      <c r="L49" s="15" t="s">
        <v>23</v>
      </c>
      <c r="M49" s="15" t="s">
        <v>23</v>
      </c>
      <c r="N49" s="15" t="s">
        <v>23</v>
      </c>
      <c r="O49" s="22">
        <v>10</v>
      </c>
      <c r="P49" s="15" t="s">
        <v>126</v>
      </c>
      <c r="Q49" s="15" t="s">
        <v>23</v>
      </c>
      <c r="R49" s="15" t="s">
        <v>23</v>
      </c>
      <c r="S49" s="15" t="s">
        <v>23</v>
      </c>
      <c r="T49" s="15" t="s">
        <v>23</v>
      </c>
      <c r="U49" s="22">
        <v>13</v>
      </c>
      <c r="V49" s="15" t="s">
        <v>126</v>
      </c>
      <c r="W49" s="15" t="s">
        <v>23</v>
      </c>
      <c r="X49" s="15" t="s">
        <v>23</v>
      </c>
      <c r="Y49" s="15" t="s">
        <v>23</v>
      </c>
      <c r="Z49" s="15" t="s">
        <v>23</v>
      </c>
      <c r="AA49" s="22">
        <v>8</v>
      </c>
      <c r="AB49" s="15" t="s">
        <v>126</v>
      </c>
      <c r="AC49" s="15" t="s">
        <v>23</v>
      </c>
      <c r="AD49" s="15" t="s">
        <v>23</v>
      </c>
      <c r="AE49" s="15" t="s">
        <v>23</v>
      </c>
      <c r="AF49" s="15" t="s">
        <v>23</v>
      </c>
      <c r="AG49" s="27">
        <v>16</v>
      </c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</row>
    <row r="50" spans="1:75" ht="47.25">
      <c r="A50" s="8" t="s">
        <v>78</v>
      </c>
      <c r="B50" s="8" t="s">
        <v>79</v>
      </c>
      <c r="C50" s="8" t="s">
        <v>27</v>
      </c>
      <c r="D50" s="15" t="s">
        <v>126</v>
      </c>
      <c r="E50" s="21">
        <f>E51+E56</f>
        <v>0</v>
      </c>
      <c r="F50" s="21">
        <f t="shared" ref="F50:I50" si="71">F51+F56</f>
        <v>0</v>
      </c>
      <c r="G50" s="21">
        <f t="shared" si="71"/>
        <v>16.039000000000001</v>
      </c>
      <c r="H50" s="21">
        <f t="shared" si="71"/>
        <v>0</v>
      </c>
      <c r="I50" s="21">
        <f t="shared" si="71"/>
        <v>0</v>
      </c>
      <c r="J50" s="15" t="s">
        <v>126</v>
      </c>
      <c r="K50" s="21">
        <f>K51+K56</f>
        <v>0</v>
      </c>
      <c r="L50" s="21">
        <f t="shared" ref="L50" si="72">L51+L56</f>
        <v>0</v>
      </c>
      <c r="M50" s="21">
        <f t="shared" ref="M50" si="73">M51+M56</f>
        <v>18.43</v>
      </c>
      <c r="N50" s="21">
        <f t="shared" ref="N50" si="74">N51+N56</f>
        <v>0</v>
      </c>
      <c r="O50" s="21">
        <f t="shared" ref="O50" si="75">O51+O56</f>
        <v>0</v>
      </c>
      <c r="P50" s="15" t="s">
        <v>126</v>
      </c>
      <c r="Q50" s="21">
        <f>Q51+Q56</f>
        <v>0</v>
      </c>
      <c r="R50" s="21">
        <f t="shared" ref="R50" si="76">R51+R56</f>
        <v>0</v>
      </c>
      <c r="S50" s="21">
        <f t="shared" ref="S50" si="77">S51+S56</f>
        <v>11.234999999999999</v>
      </c>
      <c r="T50" s="21">
        <f t="shared" ref="T50" si="78">T51+T56</f>
        <v>0</v>
      </c>
      <c r="U50" s="21">
        <f t="shared" ref="U50" si="79">U51+U56</f>
        <v>0</v>
      </c>
      <c r="V50" s="15" t="s">
        <v>126</v>
      </c>
      <c r="W50" s="21">
        <f>W51+W56</f>
        <v>0</v>
      </c>
      <c r="X50" s="21">
        <f t="shared" ref="X50" si="80">X51+X56</f>
        <v>0</v>
      </c>
      <c r="Y50" s="21">
        <f t="shared" ref="Y50" si="81">Y51+Y56</f>
        <v>18.07</v>
      </c>
      <c r="Z50" s="21">
        <f t="shared" ref="Z50" si="82">Z51+Z56</f>
        <v>0</v>
      </c>
      <c r="AA50" s="21">
        <f t="shared" ref="AA50" si="83">AA51+AA56</f>
        <v>0</v>
      </c>
      <c r="AB50" s="15" t="s">
        <v>126</v>
      </c>
      <c r="AC50" s="21">
        <f>AC51+AC56</f>
        <v>0</v>
      </c>
      <c r="AD50" s="21">
        <f t="shared" ref="AD50" si="84">AD51+AD56</f>
        <v>0</v>
      </c>
      <c r="AE50" s="21">
        <f t="shared" ref="AE50" si="85">AE51+AE56</f>
        <v>12.705</v>
      </c>
      <c r="AF50" s="21">
        <f t="shared" ref="AF50" si="86">AF51+AF56</f>
        <v>0</v>
      </c>
      <c r="AG50" s="21">
        <f t="shared" ref="AG50" si="87">AG51+AG56</f>
        <v>0</v>
      </c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</row>
    <row r="51" spans="1:75" ht="31.5">
      <c r="A51" s="8" t="s">
        <v>80</v>
      </c>
      <c r="B51" s="8" t="s">
        <v>81</v>
      </c>
      <c r="C51" s="8" t="s">
        <v>27</v>
      </c>
      <c r="D51" s="15" t="s">
        <v>126</v>
      </c>
      <c r="E51" s="21">
        <f>SUM(E52:E55)</f>
        <v>0</v>
      </c>
      <c r="F51" s="21">
        <f t="shared" ref="F51:I51" si="88">SUM(F52:F55)</f>
        <v>0</v>
      </c>
      <c r="G51" s="21">
        <f t="shared" si="88"/>
        <v>16.039000000000001</v>
      </c>
      <c r="H51" s="21">
        <f t="shared" si="88"/>
        <v>0</v>
      </c>
      <c r="I51" s="21">
        <f t="shared" si="88"/>
        <v>0</v>
      </c>
      <c r="J51" s="15" t="s">
        <v>126</v>
      </c>
      <c r="K51" s="21">
        <f>SUM(K52:K55)</f>
        <v>0</v>
      </c>
      <c r="L51" s="21">
        <f t="shared" ref="L51" si="89">SUM(L52:L55)</f>
        <v>0</v>
      </c>
      <c r="M51" s="21">
        <f t="shared" ref="M51" si="90">SUM(M52:M55)</f>
        <v>18.43</v>
      </c>
      <c r="N51" s="21">
        <f t="shared" ref="N51" si="91">SUM(N52:N55)</f>
        <v>0</v>
      </c>
      <c r="O51" s="21">
        <f t="shared" ref="O51" si="92">SUM(O52:O55)</f>
        <v>0</v>
      </c>
      <c r="P51" s="15" t="s">
        <v>126</v>
      </c>
      <c r="Q51" s="21">
        <f>SUM(Q52:Q55)</f>
        <v>0</v>
      </c>
      <c r="R51" s="21">
        <f t="shared" ref="R51" si="93">SUM(R52:R55)</f>
        <v>0</v>
      </c>
      <c r="S51" s="21">
        <f t="shared" ref="S51" si="94">SUM(S52:S55)</f>
        <v>11.234999999999999</v>
      </c>
      <c r="T51" s="21">
        <f t="shared" ref="T51" si="95">SUM(T52:T55)</f>
        <v>0</v>
      </c>
      <c r="U51" s="21">
        <f t="shared" ref="U51" si="96">SUM(U52:U55)</f>
        <v>0</v>
      </c>
      <c r="V51" s="15" t="s">
        <v>126</v>
      </c>
      <c r="W51" s="21">
        <f>SUM(W52:W55)</f>
        <v>0</v>
      </c>
      <c r="X51" s="21">
        <f t="shared" ref="X51" si="97">SUM(X52:X55)</f>
        <v>0</v>
      </c>
      <c r="Y51" s="21">
        <f t="shared" ref="Y51" si="98">SUM(Y52:Y55)</f>
        <v>18.07</v>
      </c>
      <c r="Z51" s="21">
        <f t="shared" ref="Z51" si="99">SUM(Z52:Z55)</f>
        <v>0</v>
      </c>
      <c r="AA51" s="21">
        <f t="shared" ref="AA51" si="100">SUM(AA52:AA55)</f>
        <v>0</v>
      </c>
      <c r="AB51" s="15" t="s">
        <v>126</v>
      </c>
      <c r="AC51" s="21">
        <f>SUM(AC52:AC55)</f>
        <v>0</v>
      </c>
      <c r="AD51" s="21">
        <f t="shared" ref="AD51" si="101">SUM(AD52:AD55)</f>
        <v>0</v>
      </c>
      <c r="AE51" s="21">
        <f t="shared" ref="AE51" si="102">SUM(AE52:AE55)</f>
        <v>12.705</v>
      </c>
      <c r="AF51" s="21">
        <f t="shared" ref="AF51" si="103">SUM(AF52:AF55)</f>
        <v>0</v>
      </c>
      <c r="AG51" s="21">
        <f t="shared" ref="AG51" si="104">SUM(AG52:AG55)</f>
        <v>0</v>
      </c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</row>
    <row r="52" spans="1:75" ht="47.25">
      <c r="A52" s="8" t="s">
        <v>80</v>
      </c>
      <c r="B52" s="8" t="s">
        <v>130</v>
      </c>
      <c r="C52" s="8" t="s">
        <v>131</v>
      </c>
      <c r="D52" s="15" t="s">
        <v>126</v>
      </c>
      <c r="E52" s="15" t="s">
        <v>23</v>
      </c>
      <c r="F52" s="15" t="s">
        <v>23</v>
      </c>
      <c r="G52" s="21">
        <v>0.39500000000000002</v>
      </c>
      <c r="H52" s="15" t="s">
        <v>23</v>
      </c>
      <c r="I52" s="22" t="s">
        <v>23</v>
      </c>
      <c r="J52" s="15" t="s">
        <v>126</v>
      </c>
      <c r="K52" s="15" t="s">
        <v>23</v>
      </c>
      <c r="L52" s="15" t="s">
        <v>23</v>
      </c>
      <c r="M52" s="21">
        <v>0.56000000000000005</v>
      </c>
      <c r="N52" s="15" t="s">
        <v>23</v>
      </c>
      <c r="O52" s="22" t="s">
        <v>23</v>
      </c>
      <c r="P52" s="15" t="s">
        <v>126</v>
      </c>
      <c r="Q52" s="15" t="s">
        <v>23</v>
      </c>
      <c r="R52" s="15" t="s">
        <v>23</v>
      </c>
      <c r="S52" s="21">
        <v>0.67500000000000004</v>
      </c>
      <c r="T52" s="15" t="s">
        <v>23</v>
      </c>
      <c r="U52" s="22" t="s">
        <v>23</v>
      </c>
      <c r="V52" s="15" t="s">
        <v>126</v>
      </c>
      <c r="W52" s="15" t="s">
        <v>23</v>
      </c>
      <c r="X52" s="15" t="s">
        <v>23</v>
      </c>
      <c r="Y52" s="21">
        <v>0.67</v>
      </c>
      <c r="Z52" s="15" t="s">
        <v>23</v>
      </c>
      <c r="AA52" s="22" t="s">
        <v>23</v>
      </c>
      <c r="AB52" s="15" t="s">
        <v>126</v>
      </c>
      <c r="AC52" s="15" t="s">
        <v>23</v>
      </c>
      <c r="AD52" s="15" t="s">
        <v>23</v>
      </c>
      <c r="AE52" s="21">
        <v>0.35499999999999998</v>
      </c>
      <c r="AF52" s="15" t="s">
        <v>23</v>
      </c>
      <c r="AG52" s="22" t="s">
        <v>23</v>
      </c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</row>
    <row r="53" spans="1:75" ht="47.25">
      <c r="A53" s="9" t="s">
        <v>80</v>
      </c>
      <c r="B53" s="9" t="s">
        <v>132</v>
      </c>
      <c r="C53" s="9" t="s">
        <v>133</v>
      </c>
      <c r="D53" s="15" t="s">
        <v>126</v>
      </c>
      <c r="E53" s="22" t="s">
        <v>23</v>
      </c>
      <c r="F53" s="22" t="s">
        <v>23</v>
      </c>
      <c r="G53" s="21">
        <v>8.4300000000000015</v>
      </c>
      <c r="H53" s="22" t="s">
        <v>23</v>
      </c>
      <c r="I53" s="22" t="s">
        <v>23</v>
      </c>
      <c r="J53" s="15" t="s">
        <v>126</v>
      </c>
      <c r="K53" s="22" t="s">
        <v>23</v>
      </c>
      <c r="L53" s="22" t="s">
        <v>23</v>
      </c>
      <c r="M53" s="21">
        <v>7.02</v>
      </c>
      <c r="N53" s="22" t="s">
        <v>23</v>
      </c>
      <c r="O53" s="22" t="s">
        <v>23</v>
      </c>
      <c r="P53" s="15" t="s">
        <v>126</v>
      </c>
      <c r="Q53" s="22" t="s">
        <v>23</v>
      </c>
      <c r="R53" s="22" t="s">
        <v>23</v>
      </c>
      <c r="S53" s="21">
        <v>6.12</v>
      </c>
      <c r="T53" s="22" t="s">
        <v>23</v>
      </c>
      <c r="U53" s="22" t="s">
        <v>23</v>
      </c>
      <c r="V53" s="15" t="s">
        <v>126</v>
      </c>
      <c r="W53" s="22" t="s">
        <v>23</v>
      </c>
      <c r="X53" s="22" t="s">
        <v>23</v>
      </c>
      <c r="Y53" s="21">
        <v>8.35</v>
      </c>
      <c r="Z53" s="22" t="s">
        <v>23</v>
      </c>
      <c r="AA53" s="22" t="s">
        <v>23</v>
      </c>
      <c r="AB53" s="15" t="s">
        <v>126</v>
      </c>
      <c r="AC53" s="22" t="s">
        <v>23</v>
      </c>
      <c r="AD53" s="22" t="s">
        <v>23</v>
      </c>
      <c r="AE53" s="21">
        <v>6.23</v>
      </c>
      <c r="AF53" s="22" t="s">
        <v>23</v>
      </c>
      <c r="AG53" s="22" t="s">
        <v>23</v>
      </c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</row>
    <row r="54" spans="1:75" ht="47.25">
      <c r="A54" s="9" t="s">
        <v>80</v>
      </c>
      <c r="B54" s="9" t="s">
        <v>134</v>
      </c>
      <c r="C54" s="9" t="s">
        <v>135</v>
      </c>
      <c r="D54" s="15" t="s">
        <v>126</v>
      </c>
      <c r="E54" s="15" t="s">
        <v>23</v>
      </c>
      <c r="F54" s="15" t="s">
        <v>23</v>
      </c>
      <c r="G54" s="21">
        <v>4.3140000000000001</v>
      </c>
      <c r="H54" s="15" t="s">
        <v>23</v>
      </c>
      <c r="I54" s="22" t="s">
        <v>23</v>
      </c>
      <c r="J54" s="15" t="s">
        <v>126</v>
      </c>
      <c r="K54" s="15" t="s">
        <v>23</v>
      </c>
      <c r="L54" s="15" t="s">
        <v>23</v>
      </c>
      <c r="M54" s="21">
        <v>6.8</v>
      </c>
      <c r="N54" s="15" t="s">
        <v>23</v>
      </c>
      <c r="O54" s="22" t="s">
        <v>23</v>
      </c>
      <c r="P54" s="15" t="s">
        <v>126</v>
      </c>
      <c r="Q54" s="15" t="s">
        <v>23</v>
      </c>
      <c r="R54" s="15" t="s">
        <v>23</v>
      </c>
      <c r="S54" s="21">
        <v>3.4400000000000004</v>
      </c>
      <c r="T54" s="15" t="s">
        <v>23</v>
      </c>
      <c r="U54" s="22" t="s">
        <v>23</v>
      </c>
      <c r="V54" s="15" t="s">
        <v>126</v>
      </c>
      <c r="W54" s="15" t="s">
        <v>23</v>
      </c>
      <c r="X54" s="15" t="s">
        <v>23</v>
      </c>
      <c r="Y54" s="21">
        <v>5.45</v>
      </c>
      <c r="Z54" s="15" t="s">
        <v>23</v>
      </c>
      <c r="AA54" s="22" t="s">
        <v>23</v>
      </c>
      <c r="AB54" s="15" t="s">
        <v>126</v>
      </c>
      <c r="AC54" s="15" t="s">
        <v>23</v>
      </c>
      <c r="AD54" s="15" t="s">
        <v>23</v>
      </c>
      <c r="AE54" s="21">
        <v>2.7</v>
      </c>
      <c r="AF54" s="15" t="s">
        <v>23</v>
      </c>
      <c r="AG54" s="22" t="s">
        <v>23</v>
      </c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</row>
    <row r="55" spans="1:75" ht="47.25">
      <c r="A55" s="8" t="s">
        <v>80</v>
      </c>
      <c r="B55" s="8" t="s">
        <v>136</v>
      </c>
      <c r="C55" s="8" t="s">
        <v>137</v>
      </c>
      <c r="D55" s="15" t="s">
        <v>126</v>
      </c>
      <c r="E55" s="15" t="s">
        <v>23</v>
      </c>
      <c r="F55" s="15" t="s">
        <v>23</v>
      </c>
      <c r="G55" s="21">
        <v>2.9</v>
      </c>
      <c r="H55" s="15" t="s">
        <v>23</v>
      </c>
      <c r="I55" s="15" t="s">
        <v>23</v>
      </c>
      <c r="J55" s="15" t="s">
        <v>126</v>
      </c>
      <c r="K55" s="15" t="s">
        <v>23</v>
      </c>
      <c r="L55" s="15" t="s">
        <v>23</v>
      </c>
      <c r="M55" s="21">
        <v>4.05</v>
      </c>
      <c r="N55" s="15" t="s">
        <v>23</v>
      </c>
      <c r="O55" s="15" t="s">
        <v>23</v>
      </c>
      <c r="P55" s="15" t="s">
        <v>126</v>
      </c>
      <c r="Q55" s="15" t="s">
        <v>23</v>
      </c>
      <c r="R55" s="15" t="s">
        <v>23</v>
      </c>
      <c r="S55" s="21">
        <v>1</v>
      </c>
      <c r="T55" s="15" t="s">
        <v>23</v>
      </c>
      <c r="U55" s="15" t="s">
        <v>23</v>
      </c>
      <c r="V55" s="15" t="s">
        <v>126</v>
      </c>
      <c r="W55" s="15" t="s">
        <v>23</v>
      </c>
      <c r="X55" s="15" t="s">
        <v>23</v>
      </c>
      <c r="Y55" s="21">
        <v>3.6</v>
      </c>
      <c r="Z55" s="15" t="s">
        <v>23</v>
      </c>
      <c r="AA55" s="15" t="s">
        <v>23</v>
      </c>
      <c r="AB55" s="15" t="s">
        <v>126</v>
      </c>
      <c r="AC55" s="15" t="s">
        <v>23</v>
      </c>
      <c r="AD55" s="15" t="s">
        <v>23</v>
      </c>
      <c r="AE55" s="21">
        <v>3.42</v>
      </c>
      <c r="AF55" s="15" t="s">
        <v>23</v>
      </c>
      <c r="AG55" s="15" t="s">
        <v>23</v>
      </c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</row>
    <row r="56" spans="1:75" ht="47.25">
      <c r="A56" s="8" t="s">
        <v>82</v>
      </c>
      <c r="B56" s="8" t="s">
        <v>83</v>
      </c>
      <c r="C56" s="8" t="s">
        <v>27</v>
      </c>
      <c r="D56" s="15" t="s">
        <v>23</v>
      </c>
      <c r="E56" s="15" t="s">
        <v>23</v>
      </c>
      <c r="F56" s="15" t="s">
        <v>23</v>
      </c>
      <c r="G56" s="15" t="s">
        <v>23</v>
      </c>
      <c r="H56" s="15" t="s">
        <v>23</v>
      </c>
      <c r="I56" s="15" t="s">
        <v>23</v>
      </c>
      <c r="J56" s="15" t="s">
        <v>23</v>
      </c>
      <c r="K56" s="15" t="s">
        <v>23</v>
      </c>
      <c r="L56" s="15" t="s">
        <v>23</v>
      </c>
      <c r="M56" s="15" t="s">
        <v>23</v>
      </c>
      <c r="N56" s="15" t="s">
        <v>23</v>
      </c>
      <c r="O56" s="15" t="s">
        <v>23</v>
      </c>
      <c r="P56" s="15" t="s">
        <v>23</v>
      </c>
      <c r="Q56" s="15" t="s">
        <v>23</v>
      </c>
      <c r="R56" s="15" t="s">
        <v>23</v>
      </c>
      <c r="S56" s="15" t="s">
        <v>23</v>
      </c>
      <c r="T56" s="15" t="s">
        <v>23</v>
      </c>
      <c r="U56" s="15" t="s">
        <v>23</v>
      </c>
      <c r="V56" s="15" t="s">
        <v>23</v>
      </c>
      <c r="W56" s="15" t="s">
        <v>23</v>
      </c>
      <c r="X56" s="15" t="s">
        <v>23</v>
      </c>
      <c r="Y56" s="15" t="s">
        <v>23</v>
      </c>
      <c r="Z56" s="15" t="s">
        <v>23</v>
      </c>
      <c r="AA56" s="15" t="s">
        <v>23</v>
      </c>
      <c r="AB56" s="15" t="s">
        <v>23</v>
      </c>
      <c r="AC56" s="15" t="s">
        <v>23</v>
      </c>
      <c r="AD56" s="15" t="s">
        <v>23</v>
      </c>
      <c r="AE56" s="15" t="s">
        <v>23</v>
      </c>
      <c r="AF56" s="15" t="s">
        <v>23</v>
      </c>
      <c r="AG56" s="15" t="s">
        <v>23</v>
      </c>
      <c r="AV56" s="16"/>
      <c r="AW56" s="16"/>
      <c r="AX56" s="16"/>
      <c r="AY56" s="16"/>
      <c r="AZ56" s="16"/>
      <c r="BA56" s="16"/>
      <c r="BB56" s="16"/>
      <c r="BC56" s="16"/>
      <c r="BD56" s="16"/>
      <c r="BE56" s="16"/>
      <c r="BF56" s="16"/>
      <c r="BG56" s="16"/>
      <c r="BH56" s="16"/>
      <c r="BI56" s="16"/>
      <c r="BJ56" s="16"/>
      <c r="BK56" s="16"/>
      <c r="BL56" s="16"/>
      <c r="BM56" s="16"/>
      <c r="BN56" s="16"/>
      <c r="BO56" s="16"/>
      <c r="BP56" s="16"/>
      <c r="BQ56" s="16"/>
      <c r="BR56" s="16"/>
      <c r="BS56" s="16"/>
      <c r="BT56" s="16"/>
      <c r="BU56" s="16"/>
      <c r="BV56" s="16"/>
      <c r="BW56" s="16"/>
    </row>
    <row r="57" spans="1:75" ht="47.25">
      <c r="A57" s="8" t="s">
        <v>84</v>
      </c>
      <c r="B57" s="8" t="s">
        <v>85</v>
      </c>
      <c r="C57" s="8" t="s">
        <v>27</v>
      </c>
      <c r="D57" s="15" t="s">
        <v>23</v>
      </c>
      <c r="E57" s="15" t="s">
        <v>23</v>
      </c>
      <c r="F57" s="15" t="s">
        <v>23</v>
      </c>
      <c r="G57" s="15" t="s">
        <v>23</v>
      </c>
      <c r="H57" s="15" t="s">
        <v>23</v>
      </c>
      <c r="I57" s="15" t="s">
        <v>23</v>
      </c>
      <c r="J57" s="15" t="s">
        <v>23</v>
      </c>
      <c r="K57" s="15" t="s">
        <v>23</v>
      </c>
      <c r="L57" s="15" t="s">
        <v>23</v>
      </c>
      <c r="M57" s="15" t="s">
        <v>23</v>
      </c>
      <c r="N57" s="15" t="s">
        <v>23</v>
      </c>
      <c r="O57" s="15" t="s">
        <v>23</v>
      </c>
      <c r="P57" s="15" t="s">
        <v>23</v>
      </c>
      <c r="Q57" s="15" t="s">
        <v>23</v>
      </c>
      <c r="R57" s="15" t="s">
        <v>23</v>
      </c>
      <c r="S57" s="15" t="s">
        <v>23</v>
      </c>
      <c r="T57" s="15" t="s">
        <v>23</v>
      </c>
      <c r="U57" s="15" t="s">
        <v>23</v>
      </c>
      <c r="V57" s="15" t="s">
        <v>23</v>
      </c>
      <c r="W57" s="15" t="s">
        <v>23</v>
      </c>
      <c r="X57" s="15" t="s">
        <v>23</v>
      </c>
      <c r="Y57" s="15" t="s">
        <v>23</v>
      </c>
      <c r="Z57" s="15" t="s">
        <v>23</v>
      </c>
      <c r="AA57" s="15" t="s">
        <v>23</v>
      </c>
      <c r="AB57" s="15" t="s">
        <v>23</v>
      </c>
      <c r="AC57" s="15" t="s">
        <v>23</v>
      </c>
      <c r="AD57" s="15" t="s">
        <v>23</v>
      </c>
      <c r="AE57" s="15" t="s">
        <v>23</v>
      </c>
      <c r="AF57" s="15" t="s">
        <v>23</v>
      </c>
      <c r="AG57" s="15" t="s">
        <v>23</v>
      </c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</row>
    <row r="58" spans="1:75" ht="47.25">
      <c r="A58" s="8" t="s">
        <v>86</v>
      </c>
      <c r="B58" s="8" t="s">
        <v>87</v>
      </c>
      <c r="C58" s="8" t="s">
        <v>27</v>
      </c>
      <c r="D58" s="15" t="s">
        <v>23</v>
      </c>
      <c r="E58" s="15" t="s">
        <v>23</v>
      </c>
      <c r="F58" s="15" t="s">
        <v>23</v>
      </c>
      <c r="G58" s="15" t="s">
        <v>23</v>
      </c>
      <c r="H58" s="15" t="s">
        <v>23</v>
      </c>
      <c r="I58" s="15" t="s">
        <v>23</v>
      </c>
      <c r="J58" s="15" t="s">
        <v>23</v>
      </c>
      <c r="K58" s="15" t="s">
        <v>23</v>
      </c>
      <c r="L58" s="15" t="s">
        <v>23</v>
      </c>
      <c r="M58" s="15" t="s">
        <v>23</v>
      </c>
      <c r="N58" s="15" t="s">
        <v>23</v>
      </c>
      <c r="O58" s="15" t="s">
        <v>23</v>
      </c>
      <c r="P58" s="15" t="s">
        <v>23</v>
      </c>
      <c r="Q58" s="15" t="s">
        <v>23</v>
      </c>
      <c r="R58" s="15" t="s">
        <v>23</v>
      </c>
      <c r="S58" s="15" t="s">
        <v>23</v>
      </c>
      <c r="T58" s="15" t="s">
        <v>23</v>
      </c>
      <c r="U58" s="15" t="s">
        <v>23</v>
      </c>
      <c r="V58" s="15" t="s">
        <v>23</v>
      </c>
      <c r="W58" s="15" t="s">
        <v>23</v>
      </c>
      <c r="X58" s="15" t="s">
        <v>23</v>
      </c>
      <c r="Y58" s="15" t="s">
        <v>23</v>
      </c>
      <c r="Z58" s="15" t="s">
        <v>23</v>
      </c>
      <c r="AA58" s="15" t="s">
        <v>23</v>
      </c>
      <c r="AB58" s="15" t="s">
        <v>23</v>
      </c>
      <c r="AC58" s="15" t="s">
        <v>23</v>
      </c>
      <c r="AD58" s="15" t="s">
        <v>23</v>
      </c>
      <c r="AE58" s="15" t="s">
        <v>23</v>
      </c>
      <c r="AF58" s="15" t="s">
        <v>23</v>
      </c>
      <c r="AG58" s="15" t="s">
        <v>23</v>
      </c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</row>
    <row r="59" spans="1:75" ht="47.25">
      <c r="A59" s="8" t="s">
        <v>88</v>
      </c>
      <c r="B59" s="8" t="s">
        <v>89</v>
      </c>
      <c r="C59" s="8" t="s">
        <v>27</v>
      </c>
      <c r="D59" s="15" t="s">
        <v>23</v>
      </c>
      <c r="E59" s="15" t="s">
        <v>23</v>
      </c>
      <c r="F59" s="15" t="s">
        <v>23</v>
      </c>
      <c r="G59" s="15" t="s">
        <v>23</v>
      </c>
      <c r="H59" s="15" t="s">
        <v>23</v>
      </c>
      <c r="I59" s="15" t="s">
        <v>23</v>
      </c>
      <c r="J59" s="15" t="s">
        <v>23</v>
      </c>
      <c r="K59" s="15" t="s">
        <v>23</v>
      </c>
      <c r="L59" s="15" t="s">
        <v>23</v>
      </c>
      <c r="M59" s="15" t="s">
        <v>23</v>
      </c>
      <c r="N59" s="15" t="s">
        <v>23</v>
      </c>
      <c r="O59" s="15" t="s">
        <v>23</v>
      </c>
      <c r="P59" s="15" t="s">
        <v>23</v>
      </c>
      <c r="Q59" s="15" t="s">
        <v>23</v>
      </c>
      <c r="R59" s="15" t="s">
        <v>23</v>
      </c>
      <c r="S59" s="15" t="s">
        <v>23</v>
      </c>
      <c r="T59" s="15" t="s">
        <v>23</v>
      </c>
      <c r="U59" s="15" t="s">
        <v>23</v>
      </c>
      <c r="V59" s="15" t="s">
        <v>23</v>
      </c>
      <c r="W59" s="15" t="s">
        <v>23</v>
      </c>
      <c r="X59" s="15" t="s">
        <v>23</v>
      </c>
      <c r="Y59" s="15" t="s">
        <v>23</v>
      </c>
      <c r="Z59" s="15" t="s">
        <v>23</v>
      </c>
      <c r="AA59" s="15" t="s">
        <v>23</v>
      </c>
      <c r="AB59" s="15" t="s">
        <v>23</v>
      </c>
      <c r="AC59" s="15" t="s">
        <v>23</v>
      </c>
      <c r="AD59" s="15" t="s">
        <v>23</v>
      </c>
      <c r="AE59" s="15" t="s">
        <v>23</v>
      </c>
      <c r="AF59" s="15" t="s">
        <v>23</v>
      </c>
      <c r="AG59" s="15" t="s">
        <v>23</v>
      </c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</row>
    <row r="60" spans="1:75" ht="47.25">
      <c r="A60" s="8" t="s">
        <v>90</v>
      </c>
      <c r="B60" s="8" t="s">
        <v>91</v>
      </c>
      <c r="C60" s="8" t="s">
        <v>27</v>
      </c>
      <c r="D60" s="15" t="s">
        <v>23</v>
      </c>
      <c r="E60" s="15" t="s">
        <v>23</v>
      </c>
      <c r="F60" s="15" t="s">
        <v>23</v>
      </c>
      <c r="G60" s="15" t="s">
        <v>23</v>
      </c>
      <c r="H60" s="15" t="s">
        <v>23</v>
      </c>
      <c r="I60" s="15" t="s">
        <v>23</v>
      </c>
      <c r="J60" s="15" t="s">
        <v>23</v>
      </c>
      <c r="K60" s="15" t="s">
        <v>23</v>
      </c>
      <c r="L60" s="15" t="s">
        <v>23</v>
      </c>
      <c r="M60" s="15" t="s">
        <v>23</v>
      </c>
      <c r="N60" s="15" t="s">
        <v>23</v>
      </c>
      <c r="O60" s="15" t="s">
        <v>23</v>
      </c>
      <c r="P60" s="15" t="s">
        <v>23</v>
      </c>
      <c r="Q60" s="15" t="s">
        <v>23</v>
      </c>
      <c r="R60" s="15" t="s">
        <v>23</v>
      </c>
      <c r="S60" s="15" t="s">
        <v>23</v>
      </c>
      <c r="T60" s="15" t="s">
        <v>23</v>
      </c>
      <c r="U60" s="15" t="s">
        <v>23</v>
      </c>
      <c r="V60" s="15" t="s">
        <v>23</v>
      </c>
      <c r="W60" s="15" t="s">
        <v>23</v>
      </c>
      <c r="X60" s="15" t="s">
        <v>23</v>
      </c>
      <c r="Y60" s="15" t="s">
        <v>23</v>
      </c>
      <c r="Z60" s="15" t="s">
        <v>23</v>
      </c>
      <c r="AA60" s="15" t="s">
        <v>23</v>
      </c>
      <c r="AB60" s="15" t="s">
        <v>23</v>
      </c>
      <c r="AC60" s="15" t="s">
        <v>23</v>
      </c>
      <c r="AD60" s="15" t="s">
        <v>23</v>
      </c>
      <c r="AE60" s="15" t="s">
        <v>23</v>
      </c>
      <c r="AF60" s="15" t="s">
        <v>23</v>
      </c>
      <c r="AG60" s="15" t="s">
        <v>23</v>
      </c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</row>
    <row r="61" spans="1:75" ht="47.25">
      <c r="A61" s="8" t="s">
        <v>92</v>
      </c>
      <c r="B61" s="8" t="s">
        <v>93</v>
      </c>
      <c r="C61" s="8" t="s">
        <v>27</v>
      </c>
      <c r="D61" s="15" t="s">
        <v>23</v>
      </c>
      <c r="E61" s="15" t="s">
        <v>23</v>
      </c>
      <c r="F61" s="15" t="s">
        <v>23</v>
      </c>
      <c r="G61" s="15" t="s">
        <v>23</v>
      </c>
      <c r="H61" s="15" t="s">
        <v>23</v>
      </c>
      <c r="I61" s="15" t="s">
        <v>23</v>
      </c>
      <c r="J61" s="15" t="s">
        <v>23</v>
      </c>
      <c r="K61" s="15" t="s">
        <v>23</v>
      </c>
      <c r="L61" s="15" t="s">
        <v>23</v>
      </c>
      <c r="M61" s="15" t="s">
        <v>23</v>
      </c>
      <c r="N61" s="15" t="s">
        <v>23</v>
      </c>
      <c r="O61" s="15" t="s">
        <v>23</v>
      </c>
      <c r="P61" s="15" t="s">
        <v>23</v>
      </c>
      <c r="Q61" s="15" t="s">
        <v>23</v>
      </c>
      <c r="R61" s="15" t="s">
        <v>23</v>
      </c>
      <c r="S61" s="15" t="s">
        <v>23</v>
      </c>
      <c r="T61" s="15" t="s">
        <v>23</v>
      </c>
      <c r="U61" s="15" t="s">
        <v>23</v>
      </c>
      <c r="V61" s="15" t="s">
        <v>23</v>
      </c>
      <c r="W61" s="15" t="s">
        <v>23</v>
      </c>
      <c r="X61" s="15" t="s">
        <v>23</v>
      </c>
      <c r="Y61" s="15" t="s">
        <v>23</v>
      </c>
      <c r="Z61" s="15" t="s">
        <v>23</v>
      </c>
      <c r="AA61" s="15" t="s">
        <v>23</v>
      </c>
      <c r="AB61" s="15" t="s">
        <v>23</v>
      </c>
      <c r="AC61" s="15" t="s">
        <v>23</v>
      </c>
      <c r="AD61" s="15" t="s">
        <v>23</v>
      </c>
      <c r="AE61" s="15" t="s">
        <v>23</v>
      </c>
      <c r="AF61" s="15" t="s">
        <v>23</v>
      </c>
      <c r="AG61" s="15" t="s">
        <v>23</v>
      </c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</row>
    <row r="62" spans="1:75" ht="63">
      <c r="A62" s="8" t="s">
        <v>94</v>
      </c>
      <c r="B62" s="8" t="s">
        <v>95</v>
      </c>
      <c r="C62" s="8" t="s">
        <v>27</v>
      </c>
      <c r="D62" s="15" t="s">
        <v>23</v>
      </c>
      <c r="E62" s="15" t="s">
        <v>23</v>
      </c>
      <c r="F62" s="15" t="s">
        <v>23</v>
      </c>
      <c r="G62" s="15" t="s">
        <v>23</v>
      </c>
      <c r="H62" s="15" t="s">
        <v>23</v>
      </c>
      <c r="I62" s="15" t="s">
        <v>23</v>
      </c>
      <c r="J62" s="15" t="s">
        <v>23</v>
      </c>
      <c r="K62" s="15" t="s">
        <v>23</v>
      </c>
      <c r="L62" s="15" t="s">
        <v>23</v>
      </c>
      <c r="M62" s="15" t="s">
        <v>23</v>
      </c>
      <c r="N62" s="15" t="s">
        <v>23</v>
      </c>
      <c r="O62" s="15" t="s">
        <v>23</v>
      </c>
      <c r="P62" s="15" t="s">
        <v>23</v>
      </c>
      <c r="Q62" s="15" t="s">
        <v>23</v>
      </c>
      <c r="R62" s="15" t="s">
        <v>23</v>
      </c>
      <c r="S62" s="15" t="s">
        <v>23</v>
      </c>
      <c r="T62" s="15" t="s">
        <v>23</v>
      </c>
      <c r="U62" s="15" t="s">
        <v>23</v>
      </c>
      <c r="V62" s="15" t="s">
        <v>23</v>
      </c>
      <c r="W62" s="15" t="s">
        <v>23</v>
      </c>
      <c r="X62" s="15" t="s">
        <v>23</v>
      </c>
      <c r="Y62" s="15" t="s">
        <v>23</v>
      </c>
      <c r="Z62" s="15" t="s">
        <v>23</v>
      </c>
      <c r="AA62" s="15" t="s">
        <v>23</v>
      </c>
      <c r="AB62" s="15" t="s">
        <v>23</v>
      </c>
      <c r="AC62" s="15" t="s">
        <v>23</v>
      </c>
      <c r="AD62" s="15" t="s">
        <v>23</v>
      </c>
      <c r="AE62" s="15" t="s">
        <v>23</v>
      </c>
      <c r="AF62" s="15" t="s">
        <v>23</v>
      </c>
      <c r="AG62" s="15" t="s">
        <v>23</v>
      </c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</row>
    <row r="63" spans="1:75" ht="63">
      <c r="A63" s="8" t="s">
        <v>96</v>
      </c>
      <c r="B63" s="8" t="s">
        <v>97</v>
      </c>
      <c r="C63" s="8" t="s">
        <v>27</v>
      </c>
      <c r="D63" s="15" t="s">
        <v>23</v>
      </c>
      <c r="E63" s="15" t="s">
        <v>23</v>
      </c>
      <c r="F63" s="15" t="s">
        <v>23</v>
      </c>
      <c r="G63" s="15" t="s">
        <v>23</v>
      </c>
      <c r="H63" s="15" t="s">
        <v>23</v>
      </c>
      <c r="I63" s="15" t="s">
        <v>23</v>
      </c>
      <c r="J63" s="15" t="s">
        <v>23</v>
      </c>
      <c r="K63" s="15" t="s">
        <v>23</v>
      </c>
      <c r="L63" s="15" t="s">
        <v>23</v>
      </c>
      <c r="M63" s="15" t="s">
        <v>23</v>
      </c>
      <c r="N63" s="15" t="s">
        <v>23</v>
      </c>
      <c r="O63" s="15" t="s">
        <v>23</v>
      </c>
      <c r="P63" s="15" t="s">
        <v>23</v>
      </c>
      <c r="Q63" s="15" t="s">
        <v>23</v>
      </c>
      <c r="R63" s="15" t="s">
        <v>23</v>
      </c>
      <c r="S63" s="15" t="s">
        <v>23</v>
      </c>
      <c r="T63" s="15" t="s">
        <v>23</v>
      </c>
      <c r="U63" s="15" t="s">
        <v>23</v>
      </c>
      <c r="V63" s="15" t="s">
        <v>23</v>
      </c>
      <c r="W63" s="15" t="s">
        <v>23</v>
      </c>
      <c r="X63" s="15" t="s">
        <v>23</v>
      </c>
      <c r="Y63" s="15" t="s">
        <v>23</v>
      </c>
      <c r="Z63" s="15" t="s">
        <v>23</v>
      </c>
      <c r="AA63" s="15" t="s">
        <v>23</v>
      </c>
      <c r="AB63" s="15" t="s">
        <v>23</v>
      </c>
      <c r="AC63" s="15" t="s">
        <v>23</v>
      </c>
      <c r="AD63" s="15" t="s">
        <v>23</v>
      </c>
      <c r="AE63" s="15" t="s">
        <v>23</v>
      </c>
      <c r="AF63" s="15" t="s">
        <v>23</v>
      </c>
      <c r="AG63" s="15" t="s">
        <v>23</v>
      </c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</row>
    <row r="64" spans="1:75" ht="63">
      <c r="A64" s="8" t="s">
        <v>98</v>
      </c>
      <c r="B64" s="8" t="s">
        <v>99</v>
      </c>
      <c r="C64" s="8" t="s">
        <v>27</v>
      </c>
      <c r="D64" s="15" t="s">
        <v>23</v>
      </c>
      <c r="E64" s="15" t="s">
        <v>23</v>
      </c>
      <c r="F64" s="15" t="s">
        <v>23</v>
      </c>
      <c r="G64" s="15" t="s">
        <v>23</v>
      </c>
      <c r="H64" s="15" t="s">
        <v>23</v>
      </c>
      <c r="I64" s="15" t="s">
        <v>23</v>
      </c>
      <c r="J64" s="15" t="s">
        <v>23</v>
      </c>
      <c r="K64" s="15" t="s">
        <v>23</v>
      </c>
      <c r="L64" s="15" t="s">
        <v>23</v>
      </c>
      <c r="M64" s="15" t="s">
        <v>23</v>
      </c>
      <c r="N64" s="15" t="s">
        <v>23</v>
      </c>
      <c r="O64" s="15" t="s">
        <v>23</v>
      </c>
      <c r="P64" s="15" t="s">
        <v>23</v>
      </c>
      <c r="Q64" s="15" t="s">
        <v>23</v>
      </c>
      <c r="R64" s="15" t="s">
        <v>23</v>
      </c>
      <c r="S64" s="15" t="s">
        <v>23</v>
      </c>
      <c r="T64" s="15" t="s">
        <v>23</v>
      </c>
      <c r="U64" s="15" t="s">
        <v>23</v>
      </c>
      <c r="V64" s="15" t="s">
        <v>23</v>
      </c>
      <c r="W64" s="15" t="s">
        <v>23</v>
      </c>
      <c r="X64" s="15" t="s">
        <v>23</v>
      </c>
      <c r="Y64" s="15" t="s">
        <v>23</v>
      </c>
      <c r="Z64" s="15" t="s">
        <v>23</v>
      </c>
      <c r="AA64" s="15" t="s">
        <v>23</v>
      </c>
      <c r="AB64" s="15" t="s">
        <v>23</v>
      </c>
      <c r="AC64" s="15" t="s">
        <v>23</v>
      </c>
      <c r="AD64" s="15" t="s">
        <v>23</v>
      </c>
      <c r="AE64" s="15" t="s">
        <v>23</v>
      </c>
      <c r="AF64" s="15" t="s">
        <v>23</v>
      </c>
      <c r="AG64" s="15" t="s">
        <v>23</v>
      </c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</row>
    <row r="65" spans="1:75" ht="63">
      <c r="A65" s="8" t="s">
        <v>100</v>
      </c>
      <c r="B65" s="8" t="s">
        <v>101</v>
      </c>
      <c r="C65" s="8" t="s">
        <v>27</v>
      </c>
      <c r="D65" s="15" t="s">
        <v>23</v>
      </c>
      <c r="E65" s="15" t="s">
        <v>23</v>
      </c>
      <c r="F65" s="15" t="s">
        <v>23</v>
      </c>
      <c r="G65" s="15" t="s">
        <v>23</v>
      </c>
      <c r="H65" s="15" t="s">
        <v>23</v>
      </c>
      <c r="I65" s="15" t="s">
        <v>23</v>
      </c>
      <c r="J65" s="15" t="s">
        <v>23</v>
      </c>
      <c r="K65" s="15" t="s">
        <v>23</v>
      </c>
      <c r="L65" s="15" t="s">
        <v>23</v>
      </c>
      <c r="M65" s="15" t="s">
        <v>23</v>
      </c>
      <c r="N65" s="15" t="s">
        <v>23</v>
      </c>
      <c r="O65" s="15" t="s">
        <v>23</v>
      </c>
      <c r="P65" s="15" t="s">
        <v>23</v>
      </c>
      <c r="Q65" s="15" t="s">
        <v>23</v>
      </c>
      <c r="R65" s="15" t="s">
        <v>23</v>
      </c>
      <c r="S65" s="15" t="s">
        <v>23</v>
      </c>
      <c r="T65" s="15" t="s">
        <v>23</v>
      </c>
      <c r="U65" s="15" t="s">
        <v>23</v>
      </c>
      <c r="V65" s="15" t="s">
        <v>23</v>
      </c>
      <c r="W65" s="15" t="s">
        <v>23</v>
      </c>
      <c r="X65" s="15" t="s">
        <v>23</v>
      </c>
      <c r="Y65" s="15" t="s">
        <v>23</v>
      </c>
      <c r="Z65" s="15" t="s">
        <v>23</v>
      </c>
      <c r="AA65" s="15" t="s">
        <v>23</v>
      </c>
      <c r="AB65" s="15" t="s">
        <v>23</v>
      </c>
      <c r="AC65" s="15" t="s">
        <v>23</v>
      </c>
      <c r="AD65" s="15" t="s">
        <v>23</v>
      </c>
      <c r="AE65" s="15" t="s">
        <v>23</v>
      </c>
      <c r="AF65" s="15" t="s">
        <v>23</v>
      </c>
      <c r="AG65" s="15" t="s">
        <v>23</v>
      </c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</row>
    <row r="66" spans="1:75" ht="63">
      <c r="A66" s="8" t="s">
        <v>102</v>
      </c>
      <c r="B66" s="8" t="s">
        <v>103</v>
      </c>
      <c r="C66" s="8" t="s">
        <v>27</v>
      </c>
      <c r="D66" s="15" t="s">
        <v>23</v>
      </c>
      <c r="E66" s="15" t="s">
        <v>23</v>
      </c>
      <c r="F66" s="15" t="s">
        <v>23</v>
      </c>
      <c r="G66" s="15" t="s">
        <v>23</v>
      </c>
      <c r="H66" s="15" t="s">
        <v>23</v>
      </c>
      <c r="I66" s="15" t="s">
        <v>23</v>
      </c>
      <c r="J66" s="15" t="s">
        <v>23</v>
      </c>
      <c r="K66" s="15" t="s">
        <v>23</v>
      </c>
      <c r="L66" s="15" t="s">
        <v>23</v>
      </c>
      <c r="M66" s="15" t="s">
        <v>23</v>
      </c>
      <c r="N66" s="15" t="s">
        <v>23</v>
      </c>
      <c r="O66" s="15" t="s">
        <v>23</v>
      </c>
      <c r="P66" s="15" t="s">
        <v>23</v>
      </c>
      <c r="Q66" s="15" t="s">
        <v>23</v>
      </c>
      <c r="R66" s="15" t="s">
        <v>23</v>
      </c>
      <c r="S66" s="15" t="s">
        <v>23</v>
      </c>
      <c r="T66" s="15" t="s">
        <v>23</v>
      </c>
      <c r="U66" s="15" t="s">
        <v>23</v>
      </c>
      <c r="V66" s="15" t="s">
        <v>23</v>
      </c>
      <c r="W66" s="15" t="s">
        <v>23</v>
      </c>
      <c r="X66" s="15" t="s">
        <v>23</v>
      </c>
      <c r="Y66" s="15" t="s">
        <v>23</v>
      </c>
      <c r="Z66" s="15" t="s">
        <v>23</v>
      </c>
      <c r="AA66" s="15" t="s">
        <v>23</v>
      </c>
      <c r="AB66" s="15" t="s">
        <v>23</v>
      </c>
      <c r="AC66" s="15" t="s">
        <v>23</v>
      </c>
      <c r="AD66" s="15" t="s">
        <v>23</v>
      </c>
      <c r="AE66" s="15" t="s">
        <v>23</v>
      </c>
      <c r="AF66" s="15" t="s">
        <v>23</v>
      </c>
      <c r="AG66" s="15" t="s">
        <v>23</v>
      </c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</row>
    <row r="67" spans="1:75" ht="47.25">
      <c r="A67" s="8" t="s">
        <v>104</v>
      </c>
      <c r="B67" s="8" t="s">
        <v>105</v>
      </c>
      <c r="C67" s="8" t="s">
        <v>27</v>
      </c>
      <c r="D67" s="15" t="s">
        <v>23</v>
      </c>
      <c r="E67" s="15" t="s">
        <v>23</v>
      </c>
      <c r="F67" s="15" t="s">
        <v>23</v>
      </c>
      <c r="G67" s="15" t="s">
        <v>23</v>
      </c>
      <c r="H67" s="15" t="s">
        <v>23</v>
      </c>
      <c r="I67" s="15" t="s">
        <v>23</v>
      </c>
      <c r="J67" s="15" t="s">
        <v>23</v>
      </c>
      <c r="K67" s="15" t="s">
        <v>23</v>
      </c>
      <c r="L67" s="15" t="s">
        <v>23</v>
      </c>
      <c r="M67" s="15" t="s">
        <v>23</v>
      </c>
      <c r="N67" s="15" t="s">
        <v>23</v>
      </c>
      <c r="O67" s="15" t="s">
        <v>23</v>
      </c>
      <c r="P67" s="15" t="s">
        <v>23</v>
      </c>
      <c r="Q67" s="15" t="s">
        <v>23</v>
      </c>
      <c r="R67" s="15" t="s">
        <v>23</v>
      </c>
      <c r="S67" s="15" t="s">
        <v>23</v>
      </c>
      <c r="T67" s="15" t="s">
        <v>23</v>
      </c>
      <c r="U67" s="15" t="s">
        <v>23</v>
      </c>
      <c r="V67" s="15" t="s">
        <v>23</v>
      </c>
      <c r="W67" s="15" t="s">
        <v>23</v>
      </c>
      <c r="X67" s="15" t="s">
        <v>23</v>
      </c>
      <c r="Y67" s="15" t="s">
        <v>23</v>
      </c>
      <c r="Z67" s="15" t="s">
        <v>23</v>
      </c>
      <c r="AA67" s="15" t="s">
        <v>23</v>
      </c>
      <c r="AB67" s="15" t="s">
        <v>23</v>
      </c>
      <c r="AC67" s="15" t="s">
        <v>23</v>
      </c>
      <c r="AD67" s="15" t="s">
        <v>23</v>
      </c>
      <c r="AE67" s="15" t="s">
        <v>23</v>
      </c>
      <c r="AF67" s="15" t="s">
        <v>23</v>
      </c>
      <c r="AG67" s="15" t="s">
        <v>23</v>
      </c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</row>
    <row r="68" spans="1:75" s="11" customFormat="1" ht="63">
      <c r="A68" s="10" t="s">
        <v>106</v>
      </c>
      <c r="B68" s="10" t="s">
        <v>107</v>
      </c>
      <c r="C68" s="10" t="s">
        <v>27</v>
      </c>
      <c r="D68" s="25" t="s">
        <v>23</v>
      </c>
      <c r="E68" s="21" t="s">
        <v>23</v>
      </c>
      <c r="F68" s="21" t="s">
        <v>23</v>
      </c>
      <c r="G68" s="21" t="s">
        <v>23</v>
      </c>
      <c r="H68" s="21" t="s">
        <v>23</v>
      </c>
      <c r="I68" s="21" t="s">
        <v>23</v>
      </c>
      <c r="J68" s="25" t="s">
        <v>23</v>
      </c>
      <c r="K68" s="21" t="s">
        <v>23</v>
      </c>
      <c r="L68" s="21" t="s">
        <v>23</v>
      </c>
      <c r="M68" s="21" t="s">
        <v>23</v>
      </c>
      <c r="N68" s="21" t="s">
        <v>23</v>
      </c>
      <c r="O68" s="21" t="s">
        <v>23</v>
      </c>
      <c r="P68" s="25" t="s">
        <v>23</v>
      </c>
      <c r="Q68" s="21" t="s">
        <v>23</v>
      </c>
      <c r="R68" s="21" t="s">
        <v>23</v>
      </c>
      <c r="S68" s="21" t="s">
        <v>23</v>
      </c>
      <c r="T68" s="21" t="s">
        <v>23</v>
      </c>
      <c r="U68" s="21" t="s">
        <v>23</v>
      </c>
      <c r="V68" s="25" t="s">
        <v>23</v>
      </c>
      <c r="W68" s="21" t="s">
        <v>23</v>
      </c>
      <c r="X68" s="21" t="s">
        <v>23</v>
      </c>
      <c r="Y68" s="21" t="s">
        <v>23</v>
      </c>
      <c r="Z68" s="21" t="s">
        <v>23</v>
      </c>
      <c r="AA68" s="21" t="s">
        <v>23</v>
      </c>
      <c r="AB68" s="25" t="s">
        <v>23</v>
      </c>
      <c r="AC68" s="21" t="s">
        <v>23</v>
      </c>
      <c r="AD68" s="21" t="s">
        <v>23</v>
      </c>
      <c r="AE68" s="21" t="s">
        <v>23</v>
      </c>
      <c r="AF68" s="21" t="s">
        <v>23</v>
      </c>
      <c r="AG68" s="21" t="s">
        <v>23</v>
      </c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  <c r="BN68" s="26"/>
      <c r="BO68" s="26"/>
      <c r="BP68" s="26"/>
      <c r="BQ68" s="26"/>
      <c r="BR68" s="26"/>
      <c r="BS68" s="26"/>
      <c r="BT68" s="26"/>
      <c r="BU68" s="26"/>
      <c r="BV68" s="26"/>
      <c r="BW68" s="26"/>
    </row>
    <row r="69" spans="1:75" ht="94.5">
      <c r="A69" s="9" t="s">
        <v>108</v>
      </c>
      <c r="B69" s="9" t="s">
        <v>109</v>
      </c>
      <c r="C69" s="9" t="s">
        <v>27</v>
      </c>
      <c r="D69" s="15" t="s">
        <v>126</v>
      </c>
      <c r="E69" s="21">
        <f>E70+E71</f>
        <v>0</v>
      </c>
      <c r="F69" s="21">
        <f t="shared" ref="F69:I69" si="105">F70+F71</f>
        <v>0</v>
      </c>
      <c r="G69" s="21">
        <f t="shared" si="105"/>
        <v>14.867000000000001</v>
      </c>
      <c r="H69" s="21">
        <f t="shared" si="105"/>
        <v>0</v>
      </c>
      <c r="I69" s="22">
        <f t="shared" si="105"/>
        <v>5</v>
      </c>
      <c r="J69" s="15" t="s">
        <v>126</v>
      </c>
      <c r="K69" s="21">
        <f>K70+K71</f>
        <v>0</v>
      </c>
      <c r="L69" s="21">
        <f t="shared" ref="L69" si="106">L70+L71</f>
        <v>0</v>
      </c>
      <c r="M69" s="21">
        <f t="shared" ref="M69" si="107">M70+M71</f>
        <v>7.32</v>
      </c>
      <c r="N69" s="21">
        <f t="shared" ref="N69" si="108">N70+N71</f>
        <v>0</v>
      </c>
      <c r="O69" s="22">
        <f t="shared" ref="O69" si="109">O70+O71</f>
        <v>3</v>
      </c>
      <c r="P69" s="15" t="s">
        <v>126</v>
      </c>
      <c r="Q69" s="21">
        <f>Q70+Q71</f>
        <v>0</v>
      </c>
      <c r="R69" s="21">
        <f t="shared" ref="R69" si="110">R70+R71</f>
        <v>0</v>
      </c>
      <c r="S69" s="21">
        <f t="shared" ref="S69" si="111">S70+S71</f>
        <v>2.5</v>
      </c>
      <c r="T69" s="21">
        <f t="shared" ref="T69" si="112">T70+T71</f>
        <v>0</v>
      </c>
      <c r="U69" s="22">
        <f t="shared" ref="U69" si="113">U70+U71</f>
        <v>3</v>
      </c>
      <c r="V69" s="15" t="s">
        <v>126</v>
      </c>
      <c r="W69" s="21">
        <f>W70+W71</f>
        <v>0</v>
      </c>
      <c r="X69" s="21">
        <f t="shared" ref="X69" si="114">X70+X71</f>
        <v>0</v>
      </c>
      <c r="Y69" s="21">
        <f t="shared" ref="Y69" si="115">Y70+Y71</f>
        <v>3.95</v>
      </c>
      <c r="Z69" s="21">
        <f t="shared" ref="Z69" si="116">Z70+Z71</f>
        <v>0</v>
      </c>
      <c r="AA69" s="22">
        <f t="shared" ref="AA69" si="117">AA70+AA71</f>
        <v>3</v>
      </c>
      <c r="AB69" s="15" t="s">
        <v>126</v>
      </c>
      <c r="AC69" s="21">
        <f>AC70+AC71</f>
        <v>0</v>
      </c>
      <c r="AD69" s="21">
        <f t="shared" ref="AD69" si="118">AD70+AD71</f>
        <v>0</v>
      </c>
      <c r="AE69" s="21">
        <f t="shared" ref="AE69" si="119">AE70+AE71</f>
        <v>6.8000000000000007</v>
      </c>
      <c r="AF69" s="21">
        <f t="shared" ref="AF69" si="120">AF70+AF71</f>
        <v>0</v>
      </c>
      <c r="AG69" s="22">
        <f t="shared" ref="AG69" si="121">AG70+AG71</f>
        <v>4</v>
      </c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</row>
    <row r="70" spans="1:75" ht="78.75">
      <c r="A70" s="8" t="s">
        <v>110</v>
      </c>
      <c r="B70" s="8" t="s">
        <v>111</v>
      </c>
      <c r="C70" s="8" t="s">
        <v>27</v>
      </c>
      <c r="D70" s="15" t="s">
        <v>23</v>
      </c>
      <c r="E70" s="15" t="s">
        <v>23</v>
      </c>
      <c r="F70" s="15" t="s">
        <v>23</v>
      </c>
      <c r="G70" s="15" t="s">
        <v>23</v>
      </c>
      <c r="H70" s="15" t="s">
        <v>23</v>
      </c>
      <c r="I70" s="15" t="s">
        <v>23</v>
      </c>
      <c r="J70" s="15" t="s">
        <v>23</v>
      </c>
      <c r="K70" s="15" t="s">
        <v>23</v>
      </c>
      <c r="L70" s="15" t="s">
        <v>23</v>
      </c>
      <c r="M70" s="15" t="s">
        <v>23</v>
      </c>
      <c r="N70" s="15" t="s">
        <v>23</v>
      </c>
      <c r="O70" s="15" t="s">
        <v>23</v>
      </c>
      <c r="P70" s="15" t="s">
        <v>23</v>
      </c>
      <c r="Q70" s="15" t="s">
        <v>23</v>
      </c>
      <c r="R70" s="15" t="s">
        <v>23</v>
      </c>
      <c r="S70" s="15" t="s">
        <v>23</v>
      </c>
      <c r="T70" s="15" t="s">
        <v>23</v>
      </c>
      <c r="U70" s="15" t="s">
        <v>23</v>
      </c>
      <c r="V70" s="15" t="s">
        <v>23</v>
      </c>
      <c r="W70" s="15" t="s">
        <v>23</v>
      </c>
      <c r="X70" s="15" t="s">
        <v>23</v>
      </c>
      <c r="Y70" s="15" t="s">
        <v>23</v>
      </c>
      <c r="Z70" s="15" t="s">
        <v>23</v>
      </c>
      <c r="AA70" s="15" t="s">
        <v>23</v>
      </c>
      <c r="AB70" s="15" t="s">
        <v>23</v>
      </c>
      <c r="AC70" s="15" t="s">
        <v>23</v>
      </c>
      <c r="AD70" s="15" t="s">
        <v>23</v>
      </c>
      <c r="AE70" s="15" t="s">
        <v>23</v>
      </c>
      <c r="AF70" s="15" t="s">
        <v>23</v>
      </c>
      <c r="AG70" s="15" t="s">
        <v>23</v>
      </c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</row>
    <row r="71" spans="1:75" ht="78.75">
      <c r="A71" s="8" t="s">
        <v>112</v>
      </c>
      <c r="B71" s="8" t="s">
        <v>113</v>
      </c>
      <c r="C71" s="8" t="s">
        <v>27</v>
      </c>
      <c r="D71" s="15" t="s">
        <v>126</v>
      </c>
      <c r="E71" s="21">
        <f>SUM(E72:E77)</f>
        <v>0</v>
      </c>
      <c r="F71" s="21">
        <f>SUM(F72:F77)</f>
        <v>0</v>
      </c>
      <c r="G71" s="21">
        <f>SUM(G72:G77)</f>
        <v>14.867000000000001</v>
      </c>
      <c r="H71" s="21">
        <f>SUM(H72:H77)</f>
        <v>0</v>
      </c>
      <c r="I71" s="22">
        <f>SUM(I72:I77)</f>
        <v>5</v>
      </c>
      <c r="J71" s="15" t="s">
        <v>126</v>
      </c>
      <c r="K71" s="21">
        <f>SUM(K72:K77)</f>
        <v>0</v>
      </c>
      <c r="L71" s="21">
        <f>SUM(L72:L77)</f>
        <v>0</v>
      </c>
      <c r="M71" s="21">
        <f>SUM(M72:M77)</f>
        <v>7.32</v>
      </c>
      <c r="N71" s="21">
        <f>SUM(N72:N77)</f>
        <v>0</v>
      </c>
      <c r="O71" s="22">
        <f>SUM(O72:O77)</f>
        <v>3</v>
      </c>
      <c r="P71" s="15" t="s">
        <v>126</v>
      </c>
      <c r="Q71" s="21">
        <f>SUM(Q72:Q77)</f>
        <v>0</v>
      </c>
      <c r="R71" s="21">
        <f>SUM(R72:R77)</f>
        <v>0</v>
      </c>
      <c r="S71" s="21">
        <f>SUM(S72:S77)</f>
        <v>2.5</v>
      </c>
      <c r="T71" s="21">
        <f>SUM(T72:T77)</f>
        <v>0</v>
      </c>
      <c r="U71" s="22">
        <f>SUM(U72:U77)</f>
        <v>3</v>
      </c>
      <c r="V71" s="15" t="s">
        <v>126</v>
      </c>
      <c r="W71" s="21">
        <f>SUM(W72:W77)</f>
        <v>0</v>
      </c>
      <c r="X71" s="21">
        <f>SUM(X72:X77)</f>
        <v>0</v>
      </c>
      <c r="Y71" s="21">
        <f>SUM(Y72:Y77)</f>
        <v>3.95</v>
      </c>
      <c r="Z71" s="21">
        <f>SUM(Z72:Z77)</f>
        <v>0</v>
      </c>
      <c r="AA71" s="22">
        <f>SUM(AA72:AA77)</f>
        <v>3</v>
      </c>
      <c r="AB71" s="15" t="s">
        <v>126</v>
      </c>
      <c r="AC71" s="21">
        <f>SUM(AC72:AC77)</f>
        <v>0</v>
      </c>
      <c r="AD71" s="21">
        <f>SUM(AD72:AD77)</f>
        <v>0</v>
      </c>
      <c r="AE71" s="21">
        <f>SUM(AE72:AE77)</f>
        <v>6.8000000000000007</v>
      </c>
      <c r="AF71" s="21">
        <f t="shared" ref="AF71" si="122">SUM(AF72:AF77)</f>
        <v>0</v>
      </c>
      <c r="AG71" s="27">
        <f>SUM(AG72:AG77)</f>
        <v>4</v>
      </c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</row>
    <row r="72" spans="1:75" ht="47.25">
      <c r="A72" s="8" t="s">
        <v>112</v>
      </c>
      <c r="B72" s="8" t="s">
        <v>138</v>
      </c>
      <c r="C72" s="8" t="s">
        <v>139</v>
      </c>
      <c r="D72" s="15" t="s">
        <v>126</v>
      </c>
      <c r="E72" s="15" t="s">
        <v>23</v>
      </c>
      <c r="F72" s="15" t="s">
        <v>23</v>
      </c>
      <c r="G72" s="15" t="s">
        <v>23</v>
      </c>
      <c r="H72" s="15" t="s">
        <v>23</v>
      </c>
      <c r="I72" s="22">
        <v>5</v>
      </c>
      <c r="J72" s="15" t="s">
        <v>126</v>
      </c>
      <c r="K72" s="15" t="s">
        <v>23</v>
      </c>
      <c r="L72" s="15" t="s">
        <v>23</v>
      </c>
      <c r="M72" s="15" t="s">
        <v>23</v>
      </c>
      <c r="N72" s="15" t="s">
        <v>23</v>
      </c>
      <c r="O72" s="22">
        <v>3</v>
      </c>
      <c r="P72" s="15" t="s">
        <v>126</v>
      </c>
      <c r="Q72" s="15" t="s">
        <v>23</v>
      </c>
      <c r="R72" s="15" t="s">
        <v>23</v>
      </c>
      <c r="S72" s="15" t="s">
        <v>23</v>
      </c>
      <c r="T72" s="15" t="s">
        <v>23</v>
      </c>
      <c r="U72" s="22">
        <v>3</v>
      </c>
      <c r="V72" s="15" t="s">
        <v>126</v>
      </c>
      <c r="W72" s="15" t="s">
        <v>23</v>
      </c>
      <c r="X72" s="15" t="s">
        <v>23</v>
      </c>
      <c r="Y72" s="15" t="s">
        <v>23</v>
      </c>
      <c r="Z72" s="15" t="s">
        <v>23</v>
      </c>
      <c r="AA72" s="22">
        <v>3</v>
      </c>
      <c r="AB72" s="15" t="s">
        <v>126</v>
      </c>
      <c r="AC72" s="15" t="s">
        <v>23</v>
      </c>
      <c r="AD72" s="15" t="s">
        <v>23</v>
      </c>
      <c r="AE72" s="15" t="s">
        <v>23</v>
      </c>
      <c r="AF72" s="15" t="s">
        <v>23</v>
      </c>
      <c r="AG72" s="27">
        <v>4</v>
      </c>
    </row>
    <row r="73" spans="1:75" ht="31.5">
      <c r="A73" s="8" t="s">
        <v>112</v>
      </c>
      <c r="B73" s="8" t="s">
        <v>140</v>
      </c>
      <c r="C73" s="8" t="s">
        <v>141</v>
      </c>
      <c r="D73" s="15" t="s">
        <v>126</v>
      </c>
      <c r="E73" s="15" t="s">
        <v>23</v>
      </c>
      <c r="F73" s="15" t="s">
        <v>23</v>
      </c>
      <c r="G73" s="21">
        <v>1</v>
      </c>
      <c r="H73" s="15" t="s">
        <v>23</v>
      </c>
      <c r="I73" s="22" t="s">
        <v>23</v>
      </c>
      <c r="J73" s="15" t="s">
        <v>126</v>
      </c>
      <c r="K73" s="15" t="s">
        <v>23</v>
      </c>
      <c r="L73" s="15" t="s">
        <v>23</v>
      </c>
      <c r="M73" s="21">
        <v>1</v>
      </c>
      <c r="N73" s="15" t="s">
        <v>23</v>
      </c>
      <c r="O73" s="22" t="s">
        <v>23</v>
      </c>
      <c r="P73" s="15" t="s">
        <v>126</v>
      </c>
      <c r="Q73" s="15" t="s">
        <v>23</v>
      </c>
      <c r="R73" s="15" t="s">
        <v>23</v>
      </c>
      <c r="S73" s="21">
        <v>1</v>
      </c>
      <c r="T73" s="15" t="s">
        <v>23</v>
      </c>
      <c r="U73" s="22" t="s">
        <v>23</v>
      </c>
      <c r="V73" s="15" t="s">
        <v>126</v>
      </c>
      <c r="W73" s="15" t="s">
        <v>23</v>
      </c>
      <c r="X73" s="15" t="s">
        <v>23</v>
      </c>
      <c r="Y73" s="21">
        <v>1</v>
      </c>
      <c r="Z73" s="15" t="s">
        <v>23</v>
      </c>
      <c r="AA73" s="22" t="s">
        <v>23</v>
      </c>
      <c r="AB73" s="15" t="s">
        <v>126</v>
      </c>
      <c r="AC73" s="15" t="s">
        <v>23</v>
      </c>
      <c r="AD73" s="15" t="s">
        <v>23</v>
      </c>
      <c r="AE73" s="21">
        <v>1</v>
      </c>
      <c r="AF73" s="15" t="s">
        <v>23</v>
      </c>
      <c r="AG73" s="27" t="s">
        <v>23</v>
      </c>
    </row>
    <row r="74" spans="1:75" ht="31.5">
      <c r="A74" s="8" t="s">
        <v>112</v>
      </c>
      <c r="B74" s="8" t="s">
        <v>142</v>
      </c>
      <c r="C74" s="8" t="s">
        <v>143</v>
      </c>
      <c r="D74" s="15" t="s">
        <v>126</v>
      </c>
      <c r="E74" s="22" t="s">
        <v>23</v>
      </c>
      <c r="F74" s="22" t="s">
        <v>23</v>
      </c>
      <c r="G74" s="21">
        <v>3.4800000000000004</v>
      </c>
      <c r="H74" s="22" t="s">
        <v>23</v>
      </c>
      <c r="I74" s="22" t="s">
        <v>23</v>
      </c>
      <c r="J74" s="15" t="s">
        <v>126</v>
      </c>
      <c r="K74" s="22" t="s">
        <v>23</v>
      </c>
      <c r="L74" s="22" t="s">
        <v>23</v>
      </c>
      <c r="M74" s="21">
        <v>2.12</v>
      </c>
      <c r="N74" s="22" t="s">
        <v>23</v>
      </c>
      <c r="O74" s="22" t="s">
        <v>23</v>
      </c>
      <c r="P74" s="15" t="s">
        <v>126</v>
      </c>
      <c r="Q74" s="22" t="s">
        <v>23</v>
      </c>
      <c r="R74" s="22" t="s">
        <v>23</v>
      </c>
      <c r="S74" s="21">
        <v>0</v>
      </c>
      <c r="T74" s="22" t="s">
        <v>23</v>
      </c>
      <c r="U74" s="22" t="s">
        <v>23</v>
      </c>
      <c r="V74" s="15" t="s">
        <v>126</v>
      </c>
      <c r="W74" s="22" t="s">
        <v>23</v>
      </c>
      <c r="X74" s="22" t="s">
        <v>23</v>
      </c>
      <c r="Y74" s="21">
        <v>1</v>
      </c>
      <c r="Z74" s="22" t="s">
        <v>23</v>
      </c>
      <c r="AA74" s="22" t="s">
        <v>23</v>
      </c>
      <c r="AB74" s="15" t="s">
        <v>126</v>
      </c>
      <c r="AC74" s="22" t="s">
        <v>23</v>
      </c>
      <c r="AD74" s="22" t="s">
        <v>23</v>
      </c>
      <c r="AE74" s="21">
        <v>1.2</v>
      </c>
      <c r="AF74" s="22" t="s">
        <v>23</v>
      </c>
      <c r="AG74" s="27" t="s">
        <v>23</v>
      </c>
    </row>
    <row r="75" spans="1:75" ht="31.5">
      <c r="A75" s="8" t="s">
        <v>112</v>
      </c>
      <c r="B75" s="8" t="s">
        <v>144</v>
      </c>
      <c r="C75" s="8" t="s">
        <v>145</v>
      </c>
      <c r="D75" s="15" t="s">
        <v>126</v>
      </c>
      <c r="E75" s="15" t="s">
        <v>23</v>
      </c>
      <c r="F75" s="15" t="s">
        <v>23</v>
      </c>
      <c r="G75" s="21">
        <v>4.3369999999999997</v>
      </c>
      <c r="H75" s="15" t="s">
        <v>23</v>
      </c>
      <c r="I75" s="22" t="s">
        <v>23</v>
      </c>
      <c r="J75" s="15" t="s">
        <v>126</v>
      </c>
      <c r="K75" s="15" t="s">
        <v>23</v>
      </c>
      <c r="L75" s="15" t="s">
        <v>23</v>
      </c>
      <c r="M75" s="21">
        <v>1.5</v>
      </c>
      <c r="N75" s="15" t="s">
        <v>23</v>
      </c>
      <c r="O75" s="22" t="s">
        <v>23</v>
      </c>
      <c r="P75" s="15" t="s">
        <v>126</v>
      </c>
      <c r="Q75" s="15" t="s">
        <v>23</v>
      </c>
      <c r="R75" s="15" t="s">
        <v>23</v>
      </c>
      <c r="S75" s="21">
        <v>0</v>
      </c>
      <c r="T75" s="15" t="s">
        <v>23</v>
      </c>
      <c r="U75" s="22" t="s">
        <v>23</v>
      </c>
      <c r="V75" s="15" t="s">
        <v>126</v>
      </c>
      <c r="W75" s="15" t="s">
        <v>23</v>
      </c>
      <c r="X75" s="15" t="s">
        <v>23</v>
      </c>
      <c r="Y75" s="21">
        <v>0</v>
      </c>
      <c r="Z75" s="15" t="s">
        <v>23</v>
      </c>
      <c r="AA75" s="22" t="s">
        <v>23</v>
      </c>
      <c r="AB75" s="15" t="s">
        <v>126</v>
      </c>
      <c r="AC75" s="15" t="s">
        <v>23</v>
      </c>
      <c r="AD75" s="15" t="s">
        <v>23</v>
      </c>
      <c r="AE75" s="21">
        <v>3</v>
      </c>
      <c r="AF75" s="15" t="s">
        <v>23</v>
      </c>
      <c r="AG75" s="27" t="s">
        <v>23</v>
      </c>
    </row>
    <row r="76" spans="1:75" ht="31.5">
      <c r="A76" s="8" t="s">
        <v>112</v>
      </c>
      <c r="B76" s="8" t="s">
        <v>146</v>
      </c>
      <c r="C76" s="8" t="s">
        <v>147</v>
      </c>
      <c r="D76" s="15" t="s">
        <v>126</v>
      </c>
      <c r="E76" s="15" t="s">
        <v>23</v>
      </c>
      <c r="F76" s="15" t="s">
        <v>23</v>
      </c>
      <c r="G76" s="21">
        <v>6.05</v>
      </c>
      <c r="H76" s="15" t="s">
        <v>23</v>
      </c>
      <c r="I76" s="15" t="s">
        <v>23</v>
      </c>
      <c r="J76" s="15" t="s">
        <v>126</v>
      </c>
      <c r="K76" s="15" t="s">
        <v>23</v>
      </c>
      <c r="L76" s="15" t="s">
        <v>23</v>
      </c>
      <c r="M76" s="21">
        <v>0</v>
      </c>
      <c r="N76" s="15" t="s">
        <v>23</v>
      </c>
      <c r="O76" s="15" t="s">
        <v>23</v>
      </c>
      <c r="P76" s="15" t="s">
        <v>126</v>
      </c>
      <c r="Q76" s="15" t="s">
        <v>23</v>
      </c>
      <c r="R76" s="15" t="s">
        <v>23</v>
      </c>
      <c r="S76" s="21">
        <v>1.5</v>
      </c>
      <c r="T76" s="15" t="s">
        <v>23</v>
      </c>
      <c r="U76" s="15" t="s">
        <v>23</v>
      </c>
      <c r="V76" s="15" t="s">
        <v>126</v>
      </c>
      <c r="W76" s="15" t="s">
        <v>23</v>
      </c>
      <c r="X76" s="15" t="s">
        <v>23</v>
      </c>
      <c r="Y76" s="21">
        <v>1.9500000000000002</v>
      </c>
      <c r="Z76" s="15" t="s">
        <v>23</v>
      </c>
      <c r="AA76" s="15" t="s">
        <v>23</v>
      </c>
      <c r="AB76" s="15" t="s">
        <v>126</v>
      </c>
      <c r="AC76" s="15" t="s">
        <v>23</v>
      </c>
      <c r="AD76" s="15" t="s">
        <v>23</v>
      </c>
      <c r="AE76" s="21">
        <v>1.6</v>
      </c>
      <c r="AF76" s="15" t="s">
        <v>23</v>
      </c>
      <c r="AG76" s="25" t="s">
        <v>23</v>
      </c>
    </row>
    <row r="77" spans="1:75" ht="31.5">
      <c r="A77" s="8" t="s">
        <v>112</v>
      </c>
      <c r="B77" s="8" t="s">
        <v>150</v>
      </c>
      <c r="C77" s="8" t="s">
        <v>151</v>
      </c>
      <c r="D77" s="15" t="s">
        <v>126</v>
      </c>
      <c r="E77" s="15" t="s">
        <v>23</v>
      </c>
      <c r="F77" s="15" t="s">
        <v>23</v>
      </c>
      <c r="G77" s="21">
        <v>0</v>
      </c>
      <c r="H77" s="15" t="s">
        <v>23</v>
      </c>
      <c r="I77" s="15" t="s">
        <v>23</v>
      </c>
      <c r="J77" s="15" t="s">
        <v>126</v>
      </c>
      <c r="K77" s="15" t="s">
        <v>23</v>
      </c>
      <c r="L77" s="15" t="s">
        <v>23</v>
      </c>
      <c r="M77" s="21">
        <v>2.7</v>
      </c>
      <c r="N77" s="15" t="s">
        <v>23</v>
      </c>
      <c r="O77" s="15" t="s">
        <v>23</v>
      </c>
      <c r="P77" s="15" t="s">
        <v>126</v>
      </c>
      <c r="Q77" s="15" t="s">
        <v>23</v>
      </c>
      <c r="R77" s="15" t="s">
        <v>23</v>
      </c>
      <c r="S77" s="21">
        <v>0</v>
      </c>
      <c r="T77" s="15" t="s">
        <v>23</v>
      </c>
      <c r="U77" s="15" t="s">
        <v>23</v>
      </c>
      <c r="V77" s="15" t="s">
        <v>126</v>
      </c>
      <c r="W77" s="15" t="s">
        <v>23</v>
      </c>
      <c r="X77" s="15" t="s">
        <v>23</v>
      </c>
      <c r="Y77" s="21">
        <v>0</v>
      </c>
      <c r="Z77" s="15" t="s">
        <v>23</v>
      </c>
      <c r="AA77" s="15" t="s">
        <v>23</v>
      </c>
      <c r="AB77" s="15" t="s">
        <v>126</v>
      </c>
      <c r="AC77" s="15" t="s">
        <v>23</v>
      </c>
      <c r="AD77" s="15" t="s">
        <v>23</v>
      </c>
      <c r="AE77" s="21">
        <v>0</v>
      </c>
      <c r="AF77" s="15" t="s">
        <v>23</v>
      </c>
      <c r="AG77" s="25" t="s">
        <v>23</v>
      </c>
    </row>
    <row r="78" spans="1:75" ht="47.25">
      <c r="A78" s="8" t="s">
        <v>114</v>
      </c>
      <c r="B78" s="8" t="s">
        <v>115</v>
      </c>
      <c r="C78" s="8" t="s">
        <v>27</v>
      </c>
      <c r="D78" s="15" t="s">
        <v>23</v>
      </c>
      <c r="E78" s="15" t="s">
        <v>23</v>
      </c>
      <c r="F78" s="15" t="s">
        <v>23</v>
      </c>
      <c r="G78" s="15" t="s">
        <v>23</v>
      </c>
      <c r="H78" s="15" t="s">
        <v>23</v>
      </c>
      <c r="I78" s="15" t="s">
        <v>23</v>
      </c>
      <c r="J78" s="15" t="s">
        <v>23</v>
      </c>
      <c r="K78" s="15" t="s">
        <v>23</v>
      </c>
      <c r="L78" s="15" t="s">
        <v>23</v>
      </c>
      <c r="M78" s="15" t="s">
        <v>23</v>
      </c>
      <c r="N78" s="15" t="s">
        <v>23</v>
      </c>
      <c r="O78" s="15" t="s">
        <v>23</v>
      </c>
      <c r="P78" s="15" t="s">
        <v>23</v>
      </c>
      <c r="Q78" s="15" t="s">
        <v>23</v>
      </c>
      <c r="R78" s="15" t="s">
        <v>23</v>
      </c>
      <c r="S78" s="15" t="s">
        <v>23</v>
      </c>
      <c r="T78" s="15" t="s">
        <v>23</v>
      </c>
      <c r="U78" s="15" t="s">
        <v>23</v>
      </c>
      <c r="V78" s="15" t="s">
        <v>23</v>
      </c>
      <c r="W78" s="15" t="s">
        <v>23</v>
      </c>
      <c r="X78" s="15" t="s">
        <v>23</v>
      </c>
      <c r="Y78" s="15" t="s">
        <v>23</v>
      </c>
      <c r="Z78" s="15" t="s">
        <v>23</v>
      </c>
      <c r="AA78" s="15" t="s">
        <v>23</v>
      </c>
      <c r="AB78" s="15" t="s">
        <v>23</v>
      </c>
      <c r="AC78" s="15" t="s">
        <v>23</v>
      </c>
      <c r="AD78" s="15" t="s">
        <v>23</v>
      </c>
      <c r="AE78" s="15" t="s">
        <v>23</v>
      </c>
      <c r="AF78" s="15" t="s">
        <v>23</v>
      </c>
      <c r="AG78" s="15" t="s">
        <v>23</v>
      </c>
    </row>
    <row r="79" spans="1:75" ht="47.25">
      <c r="A79" s="8" t="s">
        <v>116</v>
      </c>
      <c r="B79" s="8" t="s">
        <v>117</v>
      </c>
      <c r="C79" s="8" t="s">
        <v>27</v>
      </c>
      <c r="D79" s="15" t="s">
        <v>23</v>
      </c>
      <c r="E79" s="15" t="s">
        <v>23</v>
      </c>
      <c r="F79" s="15" t="s">
        <v>23</v>
      </c>
      <c r="G79" s="15" t="s">
        <v>23</v>
      </c>
      <c r="H79" s="15" t="s">
        <v>23</v>
      </c>
      <c r="I79" s="15" t="s">
        <v>23</v>
      </c>
      <c r="J79" s="15" t="s">
        <v>23</v>
      </c>
      <c r="K79" s="15" t="s">
        <v>23</v>
      </c>
      <c r="L79" s="15" t="s">
        <v>23</v>
      </c>
      <c r="M79" s="15" t="s">
        <v>23</v>
      </c>
      <c r="N79" s="15" t="s">
        <v>23</v>
      </c>
      <c r="O79" s="15" t="s">
        <v>23</v>
      </c>
      <c r="P79" s="15" t="s">
        <v>23</v>
      </c>
      <c r="Q79" s="15" t="s">
        <v>23</v>
      </c>
      <c r="R79" s="15" t="s">
        <v>23</v>
      </c>
      <c r="S79" s="15" t="s">
        <v>23</v>
      </c>
      <c r="T79" s="15" t="s">
        <v>23</v>
      </c>
      <c r="U79" s="15" t="s">
        <v>23</v>
      </c>
      <c r="V79" s="15" t="s">
        <v>23</v>
      </c>
      <c r="W79" s="15" t="s">
        <v>23</v>
      </c>
      <c r="X79" s="15" t="s">
        <v>23</v>
      </c>
      <c r="Y79" s="15" t="s">
        <v>23</v>
      </c>
      <c r="Z79" s="15" t="s">
        <v>23</v>
      </c>
      <c r="AA79" s="15" t="s">
        <v>23</v>
      </c>
      <c r="AB79" s="15" t="s">
        <v>23</v>
      </c>
      <c r="AC79" s="15" t="s">
        <v>23</v>
      </c>
      <c r="AD79" s="15" t="s">
        <v>23</v>
      </c>
      <c r="AE79" s="15" t="s">
        <v>23</v>
      </c>
      <c r="AF79" s="15" t="s">
        <v>23</v>
      </c>
      <c r="AG79" s="15" t="s">
        <v>23</v>
      </c>
    </row>
    <row r="80" spans="1:75" ht="31.5">
      <c r="A80" s="8" t="s">
        <v>118</v>
      </c>
      <c r="B80" s="8" t="s">
        <v>119</v>
      </c>
      <c r="C80" s="8" t="s">
        <v>27</v>
      </c>
      <c r="D80" s="15" t="s">
        <v>149</v>
      </c>
      <c r="E80" s="28">
        <f>SUM(E81)</f>
        <v>0</v>
      </c>
      <c r="F80" s="28">
        <f t="shared" ref="F80:H80" si="123">SUM(F81)</f>
        <v>0</v>
      </c>
      <c r="G80" s="28">
        <f t="shared" si="123"/>
        <v>0</v>
      </c>
      <c r="H80" s="28">
        <f t="shared" si="123"/>
        <v>0</v>
      </c>
      <c r="I80" s="22">
        <v>4</v>
      </c>
      <c r="J80" s="15" t="s">
        <v>149</v>
      </c>
      <c r="K80" s="28">
        <f>SUM(K81)</f>
        <v>0</v>
      </c>
      <c r="L80" s="28">
        <f t="shared" ref="L80" si="124">SUM(L81)</f>
        <v>0</v>
      </c>
      <c r="M80" s="28">
        <f t="shared" ref="M80" si="125">SUM(M81)</f>
        <v>0</v>
      </c>
      <c r="N80" s="28">
        <f t="shared" ref="N80" si="126">SUM(N81)</f>
        <v>0</v>
      </c>
      <c r="O80" s="22">
        <v>9</v>
      </c>
      <c r="P80" s="15" t="s">
        <v>149</v>
      </c>
      <c r="Q80" s="28">
        <f>SUM(Q81)</f>
        <v>0</v>
      </c>
      <c r="R80" s="28">
        <f t="shared" ref="R80" si="127">SUM(R81)</f>
        <v>0</v>
      </c>
      <c r="S80" s="28">
        <f t="shared" ref="S80" si="128">SUM(S81)</f>
        <v>0</v>
      </c>
      <c r="T80" s="28">
        <f t="shared" ref="T80" si="129">SUM(T81)</f>
        <v>0</v>
      </c>
      <c r="U80" s="22">
        <v>7</v>
      </c>
      <c r="V80" s="15" t="s">
        <v>149</v>
      </c>
      <c r="W80" s="28">
        <f>SUM(W81)</f>
        <v>0</v>
      </c>
      <c r="X80" s="28">
        <f t="shared" ref="X80" si="130">SUM(X81)</f>
        <v>0</v>
      </c>
      <c r="Y80" s="28">
        <f t="shared" ref="Y80" si="131">SUM(Y81)</f>
        <v>0</v>
      </c>
      <c r="Z80" s="28">
        <f t="shared" ref="Z80" si="132">SUM(Z81)</f>
        <v>0</v>
      </c>
      <c r="AA80" s="22">
        <v>5</v>
      </c>
      <c r="AB80" s="15" t="s">
        <v>149</v>
      </c>
      <c r="AC80" s="28">
        <f>SUM(AC81)</f>
        <v>0</v>
      </c>
      <c r="AD80" s="28">
        <f t="shared" ref="AD80" si="133">SUM(AD81)</f>
        <v>0</v>
      </c>
      <c r="AE80" s="28">
        <f t="shared" ref="AE80" si="134">SUM(AE81)</f>
        <v>0</v>
      </c>
      <c r="AF80" s="28">
        <f t="shared" ref="AF80" si="135">SUM(AF81)</f>
        <v>0</v>
      </c>
      <c r="AG80" s="22">
        <v>6</v>
      </c>
    </row>
    <row r="81" spans="1:33" ht="23.25" customHeight="1">
      <c r="A81" s="8" t="s">
        <v>118</v>
      </c>
      <c r="B81" s="8" t="s">
        <v>152</v>
      </c>
      <c r="C81" s="8" t="s">
        <v>153</v>
      </c>
      <c r="D81" s="15" t="s">
        <v>149</v>
      </c>
      <c r="E81" s="15" t="s">
        <v>23</v>
      </c>
      <c r="F81" s="15" t="s">
        <v>23</v>
      </c>
      <c r="G81" s="15" t="s">
        <v>23</v>
      </c>
      <c r="H81" s="15" t="s">
        <v>23</v>
      </c>
      <c r="I81" s="25" t="s">
        <v>126</v>
      </c>
      <c r="J81" s="15" t="s">
        <v>149</v>
      </c>
      <c r="K81" s="15" t="s">
        <v>23</v>
      </c>
      <c r="L81" s="15" t="s">
        <v>23</v>
      </c>
      <c r="M81" s="15" t="s">
        <v>23</v>
      </c>
      <c r="N81" s="15" t="s">
        <v>23</v>
      </c>
      <c r="O81" s="15" t="s">
        <v>154</v>
      </c>
      <c r="P81" s="15" t="s">
        <v>149</v>
      </c>
      <c r="Q81" s="15" t="s">
        <v>23</v>
      </c>
      <c r="R81" s="15" t="s">
        <v>23</v>
      </c>
      <c r="S81" s="15" t="s">
        <v>23</v>
      </c>
      <c r="T81" s="15" t="s">
        <v>23</v>
      </c>
      <c r="U81" s="15" t="s">
        <v>155</v>
      </c>
      <c r="V81" s="15" t="s">
        <v>149</v>
      </c>
      <c r="W81" s="15" t="s">
        <v>23</v>
      </c>
      <c r="X81" s="15" t="s">
        <v>23</v>
      </c>
      <c r="Y81" s="15" t="s">
        <v>23</v>
      </c>
      <c r="Z81" s="15" t="s">
        <v>23</v>
      </c>
      <c r="AA81" s="15" t="s">
        <v>156</v>
      </c>
      <c r="AB81" s="15" t="s">
        <v>149</v>
      </c>
      <c r="AC81" s="15" t="s">
        <v>23</v>
      </c>
      <c r="AD81" s="15" t="s">
        <v>23</v>
      </c>
      <c r="AE81" s="15" t="s">
        <v>23</v>
      </c>
      <c r="AF81" s="15" t="s">
        <v>23</v>
      </c>
      <c r="AG81" s="15" t="s">
        <v>21</v>
      </c>
    </row>
  </sheetData>
  <mergeCells count="29">
    <mergeCell ref="A11:A15"/>
    <mergeCell ref="B11:B15"/>
    <mergeCell ref="C11:C15"/>
    <mergeCell ref="D11:AG11"/>
    <mergeCell ref="V14:AA14"/>
    <mergeCell ref="AB14:AG14"/>
    <mergeCell ref="D14:I14"/>
    <mergeCell ref="J14:O14"/>
    <mergeCell ref="D12:I13"/>
    <mergeCell ref="J12:O13"/>
    <mergeCell ref="AB12:AG13"/>
    <mergeCell ref="P12:U13"/>
    <mergeCell ref="P14:U14"/>
    <mergeCell ref="Z1:AF1"/>
    <mergeCell ref="Z3:AF3"/>
    <mergeCell ref="X2:AG2"/>
    <mergeCell ref="BJ14:BP14"/>
    <mergeCell ref="BQ14:BW14"/>
    <mergeCell ref="V12:AA13"/>
    <mergeCell ref="BJ12:BP13"/>
    <mergeCell ref="BQ12:BW13"/>
    <mergeCell ref="AV12:BB13"/>
    <mergeCell ref="BC12:BI13"/>
    <mergeCell ref="AV14:BB14"/>
    <mergeCell ref="BC14:BI14"/>
    <mergeCell ref="A5:AG5"/>
    <mergeCell ref="A10:AG10"/>
    <mergeCell ref="A7:AG7"/>
    <mergeCell ref="A9:AG9"/>
  </mergeCells>
  <printOptions horizontalCentered="1"/>
  <pageMargins left="0.51181102362204722" right="0.47" top="0.35433070866141736" bottom="0.35433070866141736" header="0.31496062992125984" footer="0.3"/>
  <pageSetup paperSize="8" scale="46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6</vt:lpstr>
      <vt:lpstr>'6'!Заголовки_для_печати</vt:lpstr>
      <vt:lpstr>'6'!Область_печати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Тарасова Ж.Н.</dc:creator>
  <cp:lastModifiedBy>Prosenko</cp:lastModifiedBy>
  <cp:lastPrinted>2017-07-13T13:36:30Z</cp:lastPrinted>
  <dcterms:created xsi:type="dcterms:W3CDTF">2016-12-15T05:10:52Z</dcterms:created>
  <dcterms:modified xsi:type="dcterms:W3CDTF">2017-08-23T11:20:38Z</dcterms:modified>
</cp:coreProperties>
</file>